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7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'=+3.000'!$A$2:$F$10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10" i="1" l="1"/>
  <c r="A8" i="1"/>
  <c r="A6" i="1"/>
  <c r="A9" i="1"/>
  <c r="A3" i="1"/>
  <c r="A4" i="1"/>
  <c r="A7" i="1"/>
  <c r="A5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5" i="1"/>
  <c r="B4" i="1"/>
  <c r="B9" i="1"/>
  <c r="I116" i="11"/>
  <c r="I113" i="11"/>
  <c r="I112" i="11"/>
  <c r="D4" i="8"/>
  <c r="D4" i="10"/>
  <c r="B7" i="1"/>
  <c r="B3" i="1"/>
  <c r="B6" i="1"/>
  <c r="B8" i="1"/>
  <c r="B10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<sst xmlns="http://schemas.openxmlformats.org/spreadsheetml/2006/main" count="93190" uniqueCount="16517">
  <si>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</si>
  <si>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</si>
  <si>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</si>
  <si>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</si>
  <si>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</si>
  <si>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</si>
  <si>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</si>
  <si>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</si>
  <si>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</si>
  <si>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</si>
  <si>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</si>
  <si>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</si>
  <si>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</si>
  <si>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</si>
  <si>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</si>
  <si>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</si>
  <si>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</si>
  <si>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</si>
  <si>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</si>
  <si>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</si>
  <si>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</si>
  <si>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</si>
  <si>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</si>
  <si>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</si>
  <si>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</si>
  <si>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</si>
  <si>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</si>
  <si>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</si>
  <si>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</si>
  <si>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</si>
  <si>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</si>
  <si>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</si>
  <si>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</si>
  <si>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</si>
  <si>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</si>
  <si>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</si>
  <si>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</si>
  <si>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</si>
  <si>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</si>
  <si>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</si>
  <si>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</si>
  <si>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</si>
  <si>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</si>
  <si>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</si>
  <si>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</si>
  <si>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</si>
  <si>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</si>
  <si>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</si>
  <si>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</si>
  <si>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</si>
  <si>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</si>
  <si>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</si>
  <si>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</si>
  <si>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</si>
  <si>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</si>
  <si>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</si>
  <si>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</si>
  <si>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</si>
  <si>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</si>
  <si>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</si>
  <si>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</si>
  <si>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</si>
  <si>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</si>
  <si>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</si>
  <si>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</si>
  <si>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</si>
  <si>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</si>
  <si>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</si>
  <si>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</si>
  <si>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</si>
  <si>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</si>
  <si>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</si>
  <si>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</si>
  <si>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</si>
  <si>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</si>
  <si>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</si>
  <si>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</si>
  <si>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</si>
  <si>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</si>
  <si>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</si>
  <si>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</si>
  <si>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</si>
  <si>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</si>
  <si>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</si>
  <si>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</si>
  <si>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</si>
  <si>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</si>
  <si>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</si>
  <si>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</si>
  <si>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</si>
  <si>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</si>
  <si>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</si>
  <si>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</si>
  <si>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</si>
  <si>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</si>
  <si>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</si>
  <si>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</si>
  <si>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</si>
  <si>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</si>
  <si>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</si>
  <si>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</si>
  <si>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</si>
  <si>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</si>
  <si>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</si>
  <si>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</si>
  <si>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</si>
  <si>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</si>
  <si>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</si>
  <si>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</si>
  <si>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</si>
  <si>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</si>
  <si>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</si>
  <si>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</si>
  <si>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</si>
  <si>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</si>
  <si>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</si>
  <si>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</si>
  <si>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</si>
  <si>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</si>
  <si>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</si>
  <si>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</si>
  <si>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</si>
  <si>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</si>
  <si>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</si>
  <si>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</si>
  <si>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</si>
  <si>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</si>
  <si>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</si>
  <si>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</si>
  <si>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</si>
  <si>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</si>
  <si>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</si>
  <si>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</si>
  <si>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</si>
  <si>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</si>
  <si>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</si>
  <si>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</si>
  <si>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</si>
  <si>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</si>
  <si>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</si>
  <si>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</si>
  <si>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</si>
  <si>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</si>
  <si>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</si>
  <si>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</si>
  <si>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</si>
  <si>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</si>
  <si>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</si>
  <si>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</si>
  <si>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</si>
  <si>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</si>
  <si>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</si>
  <si>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</si>
  <si>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</si>
  <si>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</si>
  <si>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</si>
  <si>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</si>
  <si>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</si>
  <si>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</si>
  <si>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</si>
  <si>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</si>
  <si>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</si>
  <si>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</si>
  <si>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</si>
  <si>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</si>
  <si>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</si>
  <si>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</si>
  <si>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</si>
  <si>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</si>
  <si>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</si>
  <si>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</si>
  <si>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</si>
  <si>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</si>
  <si>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</si>
  <si>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</si>
  <si>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</si>
  <si>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</si>
  <si>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</si>
  <si>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</si>
  <si>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</si>
  <si>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</si>
  <si>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</si>
  <si>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</si>
  <si>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</si>
  <si>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</si>
  <si>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</si>
  <si>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</si>
  <si>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</si>
  <si>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</si>
  <si>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</si>
  <si>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</si>
  <si>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</si>
  <si>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</si>
  <si>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</si>
  <si>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</si>
  <si>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</si>
  <si>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</si>
  <si>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</si>
  <si>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</si>
  <si>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</si>
  <si>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</si>
  <si>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</si>
  <si>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</si>
  <si>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</si>
  <si>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</si>
  <si>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</si>
  <si>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</si>
  <si>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</si>
  <si>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</si>
  <si>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</si>
  <si>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</si>
  <si>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</si>
  <si>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</si>
  <si>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</si>
  <si>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</si>
  <si>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</si>
  <si>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</si>
  <si>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</si>
  <si>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</si>
  <si>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</si>
  <si>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</si>
  <si>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</si>
  <si>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</si>
  <si>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</si>
  <si>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</si>
  <si>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</si>
  <si>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</si>
  <si>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</si>
  <si>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</si>
  <si>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</si>
  <si>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</si>
  <si>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</si>
  <si>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</si>
  <si>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</si>
  <si>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</si>
  <si>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</si>
  <si>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</si>
  <si>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</si>
  <si>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</si>
  <si>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</si>
  <si>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</si>
  <si>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</si>
  <si>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</si>
  <si>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</si>
  <si>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</si>
  <si>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</si>
  <si>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</si>
  <si>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</si>
  <si>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</si>
  <si>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</si>
  <si>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</si>
  <si>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</si>
  <si>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</si>
  <si>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</si>
  <si>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</si>
  <si>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</si>
  <si>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</si>
  <si>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</si>
  <si>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</si>
  <si>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</si>
  <si>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</si>
  <si>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</si>
  <si>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</si>
  <si>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</si>
  <si>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</si>
  <si>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</si>
  <si>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</si>
  <si>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</si>
  <si>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</si>
  <si>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</si>
  <si>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</si>
  <si>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</si>
  <si>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</si>
  <si>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</si>
  <si>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</si>
  <si>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</si>
  <si>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</si>
  <si>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</si>
  <si>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</si>
  <si>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</si>
  <si>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</si>
  <si>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</si>
  <si>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</si>
  <si>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</si>
  <si>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</si>
  <si>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</si>
  <si>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</si>
  <si>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</si>
  <si>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</si>
  <si>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</si>
  <si>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</si>
  <si>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</si>
  <si>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</si>
  <si>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</si>
  <si>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</si>
  <si>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</si>
  <si>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</si>
  <si>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</si>
  <si>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</si>
  <si>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</si>
  <si>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</si>
  <si>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</si>
  <si>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</si>
  <si>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</si>
  <si>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</si>
  <si>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</si>
  <si>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</si>
  <si>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</si>
  <si>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</si>
  <si>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</si>
  <si>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</si>
  <si>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</si>
  <si>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</si>
  <si>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</si>
  <si>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</si>
  <si>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</si>
  <si>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</si>
  <si>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</si>
  <si>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</si>
  <si>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</si>
  <si>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</si>
  <si>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</si>
  <si>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</si>
  <si>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</si>
  <si>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</si>
  <si>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</si>
  <si>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</si>
  <si>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</si>
  <si>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</si>
  <si>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</si>
  <si>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</si>
  <si>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</si>
  <si>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</si>
  <si>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</si>
  <si>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</si>
  <si>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</si>
  <si>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</si>
  <si>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</si>
  <si>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</si>
  <si>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</si>
  <si>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</si>
  <si>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</si>
  <si>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</si>
  <si>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</si>
  <si>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</si>
  <si>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</si>
  <si>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</si>
  <si>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</si>
  <si>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</si>
  <si>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</si>
  <si>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</si>
  <si>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</si>
  <si>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</si>
  <si>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</si>
  <si>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</si>
  <si>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</si>
  <si>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</si>
  <si>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</si>
  <si>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</si>
  <si>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</si>
  <si>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</si>
  <si>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</si>
  <si>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</si>
  <si>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</si>
  <si>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</si>
  <si>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</si>
  <si>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</si>
  <si>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</si>
  <si>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</si>
  <si>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</si>
  <si>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</si>
  <si>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</si>
  <si>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</si>
  <si>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</si>
  <si>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</si>
  <si>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</si>
  <si>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</si>
  <si>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</si>
  <si>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</si>
  <si>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</si>
  <si>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</si>
  <si>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</si>
  <si>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</si>
  <si>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</si>
  <si>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</si>
  <si>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</si>
  <si>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</si>
  <si>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</si>
  <si>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</si>
  <si>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</si>
  <si>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</si>
  <si>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</si>
  <si>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</si>
  <si>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</si>
  <si>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</si>
  <si>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</si>
  <si>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</si>
  <si>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</si>
  <si>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</si>
  <si>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</si>
  <si>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</si>
  <si>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</si>
  <si>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</si>
  <si>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</si>
  <si>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</si>
  <si>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</si>
  <si>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</si>
  <si>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</si>
  <si>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</si>
  <si>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</si>
  <si>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</si>
  <si>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</si>
  <si>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</si>
  <si>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</si>
  <si>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</si>
  <si>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</si>
  <si>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</si>
  <si>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</si>
  <si>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</si>
  <si>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</si>
  <si>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</si>
  <si>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</si>
  <si>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</si>
  <si>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</si>
  <si>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</si>
  <si>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</si>
  <si>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</si>
  <si>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</si>
  <si>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</si>
  <si>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</si>
  <si>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</si>
  <si>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</si>
  <si>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</si>
  <si>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</si>
  <si>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</si>
  <si>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</si>
  <si>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</si>
  <si>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</si>
  <si>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</si>
  <si>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</si>
  <si>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</si>
  <si>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</si>
  <si>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</si>
  <si>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</si>
  <si>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</si>
  <si>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</si>
  <si>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</si>
  <si>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</si>
  <si>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</si>
  <si>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</si>
  <si>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</si>
  <si>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</si>
  <si>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</si>
  <si>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</si>
  <si>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</si>
  <si>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</si>
  <si>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</si>
  <si>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</si>
  <si>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</si>
  <si>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</si>
  <si>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</si>
  <si>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</si>
  <si>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</si>
  <si>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</si>
  <si>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</si>
  <si>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</si>
  <si>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</si>
  <si>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</si>
  <si>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</si>
  <si>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</si>
  <si>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</si>
  <si>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</si>
  <si>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</si>
  <si>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</si>
  <si>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</si>
  <si>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</si>
  <si>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</si>
  <si>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</si>
  <si>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</si>
  <si>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</si>
  <si>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</si>
  <si>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</si>
  <si>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</si>
  <si>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</si>
  <si>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</si>
  <si>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</si>
  <si>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</si>
  <si>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</si>
  <si>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</si>
  <si>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</si>
  <si>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</si>
  <si>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</si>
  <si>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</si>
  <si>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</si>
  <si>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</si>
  <si>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</si>
  <si>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</si>
  <si>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</si>
  <si>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</si>
  <si>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</si>
  <si>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</si>
  <si>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</si>
  <si>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</si>
  <si>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</si>
  <si>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</si>
  <si>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</si>
  <si>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</si>
  <si>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</si>
  <si>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</si>
  <si>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</si>
  <si>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</si>
  <si>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</si>
  <si>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</si>
  <si>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</si>
  <si>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</si>
  <si>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</si>
  <si>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</si>
  <si>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</si>
  <si>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</si>
  <si>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</si>
  <si>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</si>
  <si>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</si>
  <si>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</si>
  <si>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</si>
  <si>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</si>
  <si>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</si>
  <si>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</si>
  <si>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</si>
  <si>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</si>
  <si>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</si>
  <si>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</si>
  <si>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</si>
  <si>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</si>
  <si>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</si>
  <si>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</si>
  <si>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</si>
  <si>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</si>
  <si>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</si>
  <si>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</si>
  <si>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</si>
  <si>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</si>
  <si>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</si>
  <si>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</si>
  <si>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</si>
  <si>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</si>
  <si>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</si>
  <si>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</si>
  <si>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</si>
  <si>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</si>
  <si>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</si>
  <si>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</si>
  <si>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</si>
  <si>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</si>
  <si>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</si>
  <si>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</si>
  <si>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</si>
  <si>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</si>
  <si>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</si>
  <si>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</si>
  <si>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</si>
  <si>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</si>
  <si>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</si>
  <si>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</si>
  <si>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</si>
  <si>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</si>
  <si>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</si>
  <si>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</si>
  <si>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</si>
  <si>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</si>
  <si>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</si>
  <si>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</si>
  <si>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</si>
  <si>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</si>
  <si>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</si>
  <si>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</si>
  <si>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</si>
  <si>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</si>
  <si>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</si>
  <si>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</si>
  <si>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</si>
  <si>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</si>
  <si>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</si>
  <si>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</si>
  <si>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</si>
  <si>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</si>
  <si>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</si>
  <si>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</si>
  <si>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</si>
  <si>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</si>
  <si>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</si>
  <si>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</si>
  <si>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</si>
  <si>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</si>
  <si>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</si>
  <si>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</si>
  <si>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</si>
  <si>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</si>
  <si>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</si>
  <si>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</si>
  <si>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</si>
  <si>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</si>
  <si>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</si>
  <si>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</si>
  <si>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</si>
  <si>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</si>
  <si>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</si>
  <si>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</si>
  <si>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</si>
  <si>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</si>
  <si>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</si>
  <si>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</si>
  <si>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</si>
  <si>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</si>
  <si>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</si>
  <si>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</si>
  <si>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</si>
  <si>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</si>
  <si>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</si>
  <si>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</si>
  <si>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</si>
  <si>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</si>
  <si>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</si>
  <si>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</si>
  <si>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</si>
  <si>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</si>
  <si>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</si>
  <si>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</si>
  <si>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</si>
  <si>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</si>
  <si>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</si>
  <si>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</si>
  <si>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</si>
  <si>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</si>
  <si>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</si>
  <si>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</si>
  <si>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</si>
  <si>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</si>
  <si>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</si>
  <si>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</si>
  <si>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</si>
  <si>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</si>
  <si>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</si>
  <si>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</si>
  <si>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</si>
  <si>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</si>
  <si>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</si>
  <si>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</si>
  <si>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</si>
  <si>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</si>
  <si>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</si>
  <si>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</si>
  <si>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</si>
  <si>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</si>
  <si>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</si>
  <si>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</si>
  <si>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</si>
  <si>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</si>
  <si>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</si>
  <si>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</si>
  <si>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</si>
  <si>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</si>
  <si>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</si>
  <si>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</si>
  <si>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</si>
  <si>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</si>
  <si>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</si>
  <si>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</si>
  <si>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</si>
  <si>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</si>
  <si>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</si>
  <si>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</si>
  <si>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</si>
  <si>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</si>
  <si>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</si>
  <si>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</si>
  <si>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</si>
  <si>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</si>
  <si>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</si>
  <si>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</si>
  <si>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</si>
  <si>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</si>
  <si>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</si>
  <si>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</si>
  <si>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</si>
  <si>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</si>
  <si>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</si>
  <si>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</si>
  <si>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</si>
  <si>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</si>
  <si>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</si>
  <si>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</si>
  <si>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</si>
  <si>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</si>
  <si>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</si>
  <si>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</si>
  <si>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</si>
  <si>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</si>
  <si>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</si>
  <si>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</si>
  <si>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</si>
  <si>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</si>
  <si>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</si>
  <si>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</si>
  <si>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</si>
  <si>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</si>
  <si>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</si>
  <si>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</si>
  <si>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</si>
  <si>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</si>
  <si>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</si>
  <si>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</si>
  <si>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</si>
  <si>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</si>
  <si>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</si>
  <si>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</si>
  <si>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</si>
  <si>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</si>
  <si>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</si>
  <si>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</si>
  <si>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</si>
  <si>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</si>
  <si>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</si>
  <si>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</si>
  <si>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</si>
  <si>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</si>
  <si>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</si>
  <si>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</si>
  <si>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</si>
  <si>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</si>
  <si>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</si>
  <si>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</si>
  <si>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</si>
  <si>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</si>
  <si>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</si>
  <si>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</si>
  <si>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</si>
  <si>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</si>
  <si>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</si>
  <si>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</si>
  <si>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</si>
  <si>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</si>
  <si>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</si>
  <si>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</si>
  <si>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</si>
  <si>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</si>
  <si>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</si>
  <si>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</si>
  <si>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</si>
  <si>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</si>
  <si>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</si>
  <si>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</si>
  <si>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</si>
  <si>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</si>
  <si>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</si>
  <si>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</si>
  <si>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</si>
  <si>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</si>
  <si>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</si>
  <si>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</si>
  <si>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</si>
  <si>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</si>
  <si>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</si>
  <si>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</si>
  <si>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</si>
  <si>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</si>
  <si>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</si>
  <si>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</si>
  <si>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</si>
  <si>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</si>
  <si>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</si>
  <si>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</si>
  <si>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</si>
  <si>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</si>
  <si>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</si>
  <si>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</si>
  <si>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</si>
  <si>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</si>
  <si>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</si>
  <si>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</si>
  <si>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</si>
  <si>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</si>
  <si>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</si>
  <si>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</si>
  <si>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</si>
  <si>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</si>
  <si>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</si>
  <si>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</si>
  <si>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</si>
  <si>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</si>
  <si>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</si>
  <si>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</si>
  <si>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</si>
  <si>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</si>
  <si>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</si>
  <si>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</si>
  <si>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</si>
  <si>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</si>
  <si>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</si>
  <si>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</si>
  <si>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</si>
  <si>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</si>
  <si>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</si>
  <si>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</si>
  <si>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</si>
  <si>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</si>
  <si>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</si>
  <si>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</si>
  <si>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</si>
  <si>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</si>
  <si>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</si>
  <si>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</si>
  <si>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</si>
  <si>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</si>
  <si>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</si>
  <si>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</si>
  <si>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</si>
  <si>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</si>
  <si>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</si>
  <si>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</si>
  <si>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</si>
  <si>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</si>
  <si>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</si>
  <si>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</si>
  <si>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</si>
  <si>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</si>
  <si>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</si>
  <si>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</si>
  <si>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</si>
  <si>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</si>
  <si>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</si>
  <si>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</si>
  <si>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</si>
  <si>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</si>
  <si>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</si>
  <si>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</si>
  <si>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</si>
  <si>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</si>
  <si>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</si>
  <si>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</si>
  <si>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</si>
  <si>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</si>
  <si>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</si>
  <si>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</si>
  <si>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</si>
  <si>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</si>
  <si>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</si>
  <si>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</si>
  <si>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</si>
  <si>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</si>
  <si>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</si>
  <si>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</si>
  <si>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</si>
  <si>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</si>
  <si>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</si>
  <si>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</si>
  <si>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</si>
  <si>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</si>
  <si>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</si>
  <si>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</si>
  <si>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</si>
  <si>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</si>
  <si>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</si>
  <si>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</si>
  <si>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</si>
  <si>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</si>
  <si>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</si>
  <si>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</si>
  <si>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</si>
  <si>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</si>
  <si>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</si>
  <si>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</si>
  <si>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</si>
  <si>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</si>
  <si>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</si>
  <si>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</si>
  <si>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</si>
  <si>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</si>
  <si>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</si>
  <si>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</si>
  <si>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</si>
  <si>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</si>
  <si>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</si>
  <si>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</si>
  <si>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</si>
  <si>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</si>
  <si>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</si>
  <si>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</si>
  <si>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</si>
  <si>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</si>
  <si>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</si>
  <si>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</si>
  <si>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</si>
  <si>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</si>
  <si>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</si>
  <si>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</si>
  <si>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</si>
  <si>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</si>
  <si>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</si>
  <si>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</si>
  <si>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</si>
  <si>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</si>
  <si>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</si>
  <si>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</si>
  <si>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</si>
  <si>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</si>
  <si>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</si>
  <si>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</si>
  <si>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</si>
  <si>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</si>
  <si>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</si>
  <si>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</si>
  <si>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</si>
  <si>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</si>
  <si>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</si>
  <si>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</si>
  <si>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</si>
  <si>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</si>
  <si>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</si>
  <si>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</si>
  <si>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</si>
  <si>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</si>
  <si>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</si>
  <si>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</si>
  <si>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</si>
  <si>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</si>
  <si>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</si>
  <si>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</si>
  <si>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</si>
  <si>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</si>
  <si>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</si>
  <si>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</si>
  <si>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</si>
  <si>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</si>
  <si>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</si>
  <si>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</si>
  <si>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</si>
  <si>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</si>
  <si>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</si>
  <si>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</si>
  <si>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</si>
  <si>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</si>
  <si>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</si>
  <si>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</si>
  <si>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</si>
  <si>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</si>
  <si>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</si>
  <si>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</si>
  <si>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</si>
  <si>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</si>
  <si>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</si>
  <si>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</si>
  <si>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</si>
  <si>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</si>
  <si>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</si>
  <si>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</si>
  <si>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</si>
  <si>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</si>
  <si>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</si>
  <si>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</si>
  <si>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</si>
  <si>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</si>
  <si>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</si>
  <si>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</si>
  <si>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</si>
  <si>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</si>
  <si>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</si>
  <si>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</si>
  <si>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</si>
  <si>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</si>
  <si>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</si>
  <si>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</si>
  <si>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</si>
  <si>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</si>
  <si>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</si>
  <si>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</si>
  <si>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</si>
  <si>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</si>
  <si>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</si>
  <si>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</si>
  <si>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</si>
  <si>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</si>
  <si>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</si>
  <si>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</si>
  <si>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</si>
  <si>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</si>
  <si>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</si>
  <si>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</si>
  <si>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</si>
  <si>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</si>
  <si>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</si>
  <si>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</si>
  <si>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</si>
  <si>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</si>
  <si>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</si>
  <si>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</si>
  <si>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</si>
  <si>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</si>
  <si>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</si>
  <si>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</si>
  <si>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</si>
  <si>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</si>
  <si>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</si>
  <si>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</si>
  <si>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</si>
  <si>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</si>
  <si>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</si>
  <si>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</si>
  <si>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</si>
  <si>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</si>
  <si>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</si>
  <si>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</si>
  <si>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</si>
  <si>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</si>
  <si>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</si>
  <si>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</si>
  <si>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</si>
  <si>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</si>
  <si>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</si>
  <si>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</si>
  <si>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</si>
  <si>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</si>
  <si>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</si>
  <si>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</si>
  <si>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</si>
  <si>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</si>
  <si>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</si>
  <si>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</si>
  <si>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</si>
  <si>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</si>
  <si>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</si>
  <si>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</si>
  <si>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</si>
  <si>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</si>
  <si>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</si>
  <si>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</si>
  <si>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</si>
  <si>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</si>
  <si>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</si>
  <si>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</si>
  <si>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</si>
  <si>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</si>
  <si>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</si>
  <si>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</si>
  <si>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</si>
  <si>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</si>
  <si>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</si>
  <si>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</si>
  <si>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</si>
  <si>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</si>
  <si>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</si>
  <si>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</si>
  <si>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</si>
  <si>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</si>
  <si>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</si>
  <si>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</si>
  <si>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</si>
  <si>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</si>
  <si>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</si>
  <si>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</si>
  <si>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</si>
  <si>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</si>
  <si>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</si>
  <si>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</si>
  <si>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</si>
  <si>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</si>
  <si>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</si>
  <si>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</si>
  <si>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</si>
  <si>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</si>
  <si>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</si>
  <si>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</si>
  <si>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</si>
  <si>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</si>
  <si>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</si>
  <si>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</si>
  <si>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</si>
  <si>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</si>
  <si>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</si>
  <si>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</si>
  <si>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</si>
  <si>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</si>
  <si>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</si>
  <si>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</si>
  <si>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</si>
  <si>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</si>
  <si>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</si>
  <si>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</si>
  <si>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</si>
  <si>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</si>
  <si>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</si>
  <si>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</si>
  <si>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</si>
  <si>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</si>
  <si>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</si>
  <si>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</si>
  <si>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</si>
  <si>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</si>
  <si>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</si>
  <si>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</si>
  <si>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</si>
  <si>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</si>
  <si>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</si>
  <si>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</si>
  <si>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</si>
  <si>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</si>
  <si>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</si>
  <si>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</si>
  <si>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</si>
  <si>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</si>
  <si>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</si>
  <si>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</si>
  <si>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</si>
  <si>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</si>
  <si>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</si>
  <si>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</si>
  <si>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</si>
  <si>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</si>
  <si>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</si>
  <si>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</si>
  <si>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</si>
  <si>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</si>
  <si>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</si>
  <si>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</si>
  <si>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</si>
  <si>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</si>
  <si>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</si>
  <si>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</si>
  <si>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</si>
  <si>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</si>
  <si>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</si>
  <si>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</si>
  <si>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</si>
  <si>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</si>
  <si>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</si>
  <si>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</si>
  <si>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</si>
  <si>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</si>
  <si>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</si>
  <si>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</si>
  <si>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</si>
  <si>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</si>
  <si>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</si>
  <si>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</si>
  <si>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</si>
  <si>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</si>
  <si>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</si>
  <si>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</si>
  <si>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</si>
  <si>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</si>
  <si>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</si>
  <si>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</si>
  <si>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</si>
  <si>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</si>
  <si>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</si>
  <si>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</si>
  <si>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</si>
  <si>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</si>
  <si>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</si>
  <si>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</si>
  <si>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</si>
  <si>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</si>
  <si>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</si>
  <si>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</si>
  <si>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</si>
  <si>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</si>
  <si>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</si>
  <si>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</si>
  <si>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</si>
  <si>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</si>
  <si>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</si>
  <si>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</si>
  <si>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</si>
  <si>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</si>
  <si>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</si>
  <si>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</si>
  <si>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</si>
  <si>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</si>
  <si>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</si>
  <si>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</si>
  <si>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</si>
  <si>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</si>
  <si>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</si>
  <si>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</si>
  <si>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</si>
  <si>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</si>
  <si>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</si>
  <si>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</si>
  <si>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</si>
  <si>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</si>
  <si>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</si>
  <si>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</si>
  <si>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</si>
  <si>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</si>
  <si>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</si>
  <si>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</si>
  <si>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</si>
  <si>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</si>
  <si>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</si>
  <si>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</si>
  <si>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</si>
  <si>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</si>
  <si>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</si>
  <si>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</si>
  <si>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</si>
  <si>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</si>
  <si>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</si>
  <si>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</si>
  <si>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</si>
  <si>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</si>
  <si>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</si>
  <si>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</si>
  <si>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</si>
  <si>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</si>
  <si>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</si>
  <si>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</si>
  <si>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</si>
  <si>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</si>
  <si>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</si>
  <si>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</si>
  <si>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</si>
  <si>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</si>
  <si>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</si>
  <si>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</si>
  <si>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</si>
  <si>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</si>
  <si>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</si>
  <si>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</si>
  <si>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</si>
  <si>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</si>
  <si>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</si>
  <si>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</si>
  <si>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</si>
  <si>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</si>
  <si>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</si>
  <si>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</si>
  <si>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</si>
  <si>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</si>
  <si>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</si>
  <si>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</si>
  <si>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</si>
  <si>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</si>
  <si>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</si>
  <si>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</si>
  <si>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</si>
  <si>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</si>
  <si>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</si>
  <si>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</si>
  <si>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</si>
  <si>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</si>
  <si>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</si>
  <si>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</si>
  <si>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</si>
  <si>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</si>
  <si>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</si>
  <si>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</si>
  <si>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</si>
  <si>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</si>
  <si>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</si>
  <si>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</si>
  <si>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</si>
  <si>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</si>
  <si>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</si>
  <si>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</si>
  <si>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</si>
  <si>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</si>
  <si>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</si>
  <si>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</si>
  <si>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</si>
  <si>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</si>
  <si>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</si>
  <si>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</si>
  <si>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</si>
  <si>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</si>
  <si>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</si>
  <si>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</si>
  <si>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</si>
  <si>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</si>
  <si>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</si>
  <si>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</si>
  <si>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</si>
  <si>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</si>
  <si>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</si>
  <si>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</si>
  <si>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</si>
  <si>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</si>
  <si>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</si>
  <si>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</si>
  <si>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</si>
  <si>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</si>
  <si>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</si>
  <si>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</si>
  <si>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</si>
  <si>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</si>
  <si>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</si>
  <si>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</si>
  <si>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</si>
  <si>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</si>
  <si>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</si>
  <si>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</si>
  <si>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</si>
  <si>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</si>
  <si>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</si>
  <si>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</si>
  <si>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</si>
  <si>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</si>
  <si>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</si>
  <si>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</si>
  <si>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</si>
  <si>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</si>
  <si>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</si>
  <si>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</si>
  <si>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</si>
  <si>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</si>
  <si>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</si>
  <si>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</si>
  <si>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</si>
  <si>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</si>
  <si>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</si>
  <si>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</si>
  <si>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</si>
  <si>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</si>
  <si>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</si>
  <si>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</si>
  <si>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</si>
  <si>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</si>
  <si>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</si>
  <si>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</si>
  <si>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</si>
  <si>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</si>
  <si>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</si>
  <si>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</si>
  <si>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</si>
  <si>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</si>
  <si>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</si>
  <si>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</si>
  <si>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</si>
  <si>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</si>
  <si>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</si>
  <si>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</si>
  <si>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</si>
  <si>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</si>
  <si>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</si>
  <si>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</si>
  <si>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</si>
  <si>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</si>
  <si>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</si>
  <si>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</si>
  <si>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</si>
  <si>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</si>
  <si>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</si>
  <si>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</si>
  <si>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</si>
  <si>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</si>
  <si>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</si>
  <si>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</si>
  <si>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</si>
  <si>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</si>
  <si>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</si>
  <si>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</si>
  <si>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</si>
  <si>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</si>
  <si>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</si>
  <si>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</si>
  <si>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</si>
  <si>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</si>
  <si>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</si>
  <si>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</si>
  <si>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</si>
  <si>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</si>
  <si>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</si>
  <si>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</si>
  <si>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</si>
  <si>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</si>
  <si>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</si>
  <si>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</si>
  <si>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</si>
  <si>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</si>
  <si>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</si>
  <si>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</si>
  <si>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</si>
  <si>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</si>
  <si>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</si>
  <si>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</si>
  <si>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</si>
  <si>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</si>
  <si>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</si>
  <si>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</si>
  <si>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</si>
  <si>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</si>
  <si>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</si>
  <si>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</si>
  <si>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</si>
  <si>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</si>
  <si>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</si>
  <si>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</si>
  <si>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</si>
  <si>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</si>
  <si>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</si>
  <si>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</si>
  <si>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</si>
  <si>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</si>
  <si>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</si>
  <si>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</si>
  <si>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</si>
  <si>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</si>
  <si>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</si>
  <si>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</si>
  <si>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</si>
  <si>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</si>
  <si>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</si>
  <si>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</si>
  <si>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</si>
  <si>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</si>
  <si>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</si>
  <si>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</si>
  <si>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</si>
  <si>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</si>
  <si>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</si>
  <si>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</si>
  <si>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</si>
  <si>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</si>
  <si>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</si>
  <si>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</si>
  <si>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</si>
  <si>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</si>
  <si>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</si>
  <si>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</si>
  <si>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</si>
  <si>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</si>
  <si>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</si>
  <si>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</si>
  <si>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</si>
  <si>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</si>
  <si>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</si>
  <si>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</si>
  <si>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</si>
  <si>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</si>
  <si>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</si>
  <si>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</si>
  <si>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</si>
  <si>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</si>
  <si>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</si>
  <si>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</si>
  <si>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</si>
  <si>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</si>
  <si>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</si>
  <si>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</si>
  <si>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</si>
  <si>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</si>
  <si>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</si>
  <si>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</si>
  <si>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</si>
  <si>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</si>
  <si>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</si>
  <si>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</si>
  <si>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</si>
  <si>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</si>
  <si>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</si>
  <si>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</si>
  <si>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</si>
  <si>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</si>
  <si>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</si>
  <si>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</si>
  <si>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</si>
  <si>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</si>
  <si>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</si>
  <si>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</si>
  <si>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</si>
  <si>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</si>
  <si>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</si>
  <si>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</si>
  <si>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</si>
  <si>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</si>
  <si>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</si>
  <si>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</si>
  <si>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</si>
  <si>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</si>
  <si>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</si>
  <si>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</si>
  <si>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</si>
  <si>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</si>
  <si>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</si>
  <si>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</si>
  <si>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</si>
  <si>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</si>
  <si>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</si>
  <si>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</si>
  <si>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</si>
  <si>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</si>
  <si>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</si>
  <si>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</si>
  <si>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</si>
  <si>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</si>
  <si>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</si>
  <si>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</si>
  <si>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</si>
  <si>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</si>
  <si>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</si>
  <si>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</si>
  <si>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</si>
  <si>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</si>
  <si>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</si>
  <si>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</si>
  <si>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</si>
  <si>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</si>
  <si>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</si>
  <si>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</si>
  <si>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</si>
  <si>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</si>
  <si>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</si>
  <si>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</si>
  <si>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</si>
  <si>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</si>
  <si>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</si>
  <si>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</si>
  <si>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</si>
  <si>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</si>
  <si>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</si>
  <si>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</si>
  <si>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</si>
  <si>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</si>
  <si>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</si>
  <si>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</si>
  <si>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</si>
  <si>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</si>
  <si>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</si>
  <si>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</si>
  <si>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</si>
  <si>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</si>
  <si>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</si>
  <si>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</si>
  <si>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</si>
  <si>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</si>
  <si>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</si>
  <si>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</si>
  <si>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</si>
  <si>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</si>
  <si>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</si>
  <si>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</si>
  <si>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</si>
  <si>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</si>
  <si>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</si>
  <si>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</si>
  <si>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</si>
  <si>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</si>
  <si>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</si>
  <si>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</si>
  <si>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</si>
  <si>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</si>
  <si>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</si>
  <si>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</si>
  <si>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</si>
  <si>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</si>
  <si>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</si>
  <si>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</si>
  <si>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</si>
  <si>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</si>
  <si>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</si>
  <si>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</si>
  <si>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</si>
  <si>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</si>
  <si>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</si>
  <si>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</si>
  <si>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</si>
  <si>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</si>
  <si>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</si>
  <si>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</si>
  <si>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</si>
  <si>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</si>
  <si>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</si>
  <si>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</si>
  <si>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</si>
  <si>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</si>
  <si>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</si>
  <si>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</si>
  <si>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</si>
  <si>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</si>
  <si>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</si>
  <si>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</si>
  <si>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</si>
  <si>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</si>
  <si>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</si>
  <si>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</si>
  <si>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</si>
  <si>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</si>
  <si>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</si>
  <si>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</si>
  <si>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</si>
  <si>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</si>
  <si>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</si>
  <si>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</si>
  <si>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</si>
  <si>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</si>
  <si>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</si>
  <si>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</si>
  <si>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</si>
  <si>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</si>
  <si>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</si>
  <si>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</si>
  <si>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</si>
  <si>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</si>
  <si>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</si>
  <si>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</si>
  <si>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</si>
  <si>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</si>
  <si>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</si>
  <si>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</si>
  <si>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</si>
  <si>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</si>
  <si>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</si>
  <si>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</si>
  <si>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</si>
  <si>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</si>
  <si>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</si>
  <si>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</si>
  <si>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</si>
  <si>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</si>
  <si>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</si>
  <si>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</si>
  <si>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</si>
  <si>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</si>
  <si>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</si>
  <si>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</si>
  <si>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</si>
  <si>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</si>
  <si>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</si>
  <si>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</si>
  <si>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</si>
  <si>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</si>
  <si>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</si>
  <si>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</si>
  <si>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</si>
  <si>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</si>
  <si>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</si>
  <si>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</si>
  <si>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</si>
  <si>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</si>
  <si>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</si>
  <si>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</si>
  <si>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</si>
  <si>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</si>
  <si>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</si>
  <si>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</si>
  <si>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</si>
  <si>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</si>
  <si>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</si>
  <si>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</si>
  <si>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</si>
  <si>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</si>
  <si>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</si>
  <si>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</si>
  <si>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</si>
  <si>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</si>
  <si>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</si>
  <si>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</si>
  <si>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</si>
  <si>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</si>
  <si>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</si>
  <si>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</si>
  <si>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</si>
  <si>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</si>
  <si>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</si>
  <si>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</si>
  <si>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</si>
  <si>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</si>
  <si>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</si>
  <si>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</si>
  <si>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</si>
  <si>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</si>
  <si>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</si>
  <si>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</si>
  <si>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</si>
  <si>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</si>
  <si>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</si>
  <si>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</si>
  <si>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</si>
  <si>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</si>
  <si>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</si>
  <si>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</si>
  <si>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</si>
  <si>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</si>
  <si>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</si>
  <si>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</si>
  <si>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</si>
  <si>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</si>
  <si>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</si>
  <si>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</si>
  <si>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</si>
  <si>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</si>
  <si>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</si>
  <si>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</si>
  <si>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</si>
  <si>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</si>
  <si>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</si>
  <si>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</si>
  <si>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</si>
  <si>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</si>
  <si>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</si>
  <si>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</si>
  <si>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</si>
  <si>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</si>
  <si>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</si>
  <si>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</si>
  <si>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</si>
  <si>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</si>
  <si>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</si>
  <si>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</si>
  <si>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</si>
  <si>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</si>
  <si>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</si>
  <si>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</si>
  <si>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</si>
  <si>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</si>
  <si>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</si>
  <si>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</si>
  <si>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</si>
  <si>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</si>
  <si>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</si>
  <si>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</si>
  <si>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</si>
  <si>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</si>
  <si>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</si>
  <si>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</si>
  <si>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</si>
  <si>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</si>
  <si>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</si>
  <si>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</si>
  <si>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</si>
  <si>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</si>
  <si>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</si>
  <si>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</si>
  <si>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</si>
  <si>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</si>
  <si>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</si>
  <si>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</si>
  <si>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</si>
  <si>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</si>
  <si>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</si>
  <si>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</si>
  <si>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</si>
  <si>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</si>
  <si>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</si>
  <si>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</si>
  <si>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</si>
  <si>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</si>
  <si>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</si>
  <si>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</si>
  <si>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</si>
  <si>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</si>
  <si>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</si>
  <si>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</si>
  <si>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</si>
  <si>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</si>
  <si>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</si>
  <si>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</si>
  <si>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</si>
  <si>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</si>
  <si>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</si>
  <si>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</si>
  <si>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</si>
  <si>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</si>
  <si>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</si>
  <si>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</si>
  <si>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</si>
  <si>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</si>
  <si>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</si>
  <si>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</si>
  <si>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</si>
  <si>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</si>
  <si>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</si>
  <si>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</si>
  <si>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</si>
  <si>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</si>
  <si>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</si>
  <si>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</si>
  <si>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</si>
  <si>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</si>
  <si>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</si>
  <si>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</si>
  <si>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</si>
  <si>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</si>
  <si>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</si>
  <si>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</si>
  <si>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</si>
  <si>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</si>
  <si>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</si>
  <si>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</si>
  <si>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</si>
  <si>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</si>
  <si>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</si>
  <si>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</si>
  <si>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</si>
  <si>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</si>
  <si>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</si>
  <si>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</si>
  <si>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</si>
  <si>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</si>
  <si>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</si>
  <si>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</si>
  <si>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</si>
  <si>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</si>
  <si>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</si>
  <si>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</si>
  <si>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</si>
  <si>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</si>
  <si>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</si>
  <si>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</si>
  <si>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</si>
  <si>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</si>
  <si>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</si>
  <si>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</si>
  <si>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</si>
  <si>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</si>
  <si>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</si>
  <si>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</si>
  <si>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</si>
  <si>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</si>
  <si>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</si>
  <si>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</si>
  <si>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</si>
  <si>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</si>
  <si>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</si>
  <si>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</si>
  <si>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</si>
  <si>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</si>
  <si>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</si>
  <si>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</si>
  <si>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</si>
  <si>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</si>
  <si>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</si>
  <si>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</si>
  <si>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</si>
  <si>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</si>
  <si>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</si>
  <si>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</si>
  <si>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</si>
  <si>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</si>
  <si>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</si>
  <si>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</si>
  <si>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</si>
  <si>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</si>
  <si>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</si>
  <si>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</si>
  <si>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</si>
  <si>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</si>
  <si>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</si>
  <si>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</si>
  <si>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</si>
  <si>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</si>
  <si>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</si>
  <si>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</si>
  <si>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</si>
  <si>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</si>
  <si>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</si>
  <si>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</si>
  <si>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</si>
  <si>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</si>
  <si>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</si>
  <si>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</si>
  <si>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</si>
  <si>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</si>
  <si>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</si>
  <si>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</si>
  <si>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</si>
  <si>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</si>
  <si>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</si>
  <si>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</si>
  <si>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</si>
  <si>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</si>
  <si>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</si>
  <si>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</si>
  <si>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</si>
  <si>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</si>
  <si>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</si>
  <si>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</si>
  <si>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</si>
  <si>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</si>
  <si>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</si>
  <si>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</si>
  <si>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</si>
  <si>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</si>
  <si>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</si>
  <si>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</si>
  <si>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</si>
  <si>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</si>
  <si>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</si>
  <si>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</si>
  <si>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</si>
  <si>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</si>
  <si>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</si>
  <si>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</si>
  <si>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</si>
  <si>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</si>
  <si>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</si>
  <si>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</si>
  <si>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</si>
  <si>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</si>
  <si>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</si>
  <si>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</si>
  <si>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</si>
  <si>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</si>
  <si>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</si>
  <si>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</si>
  <si>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</si>
  <si>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</si>
  <si>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</si>
  <si>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</si>
  <si>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</si>
  <si>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</si>
  <si>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</si>
  <si>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</si>
  <si>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</si>
  <si>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</si>
  <si>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</si>
  <si>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</si>
  <si>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</si>
  <si>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</si>
  <si>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</si>
  <si>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</si>
  <si>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</si>
  <si>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</si>
  <si>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</si>
  <si>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</si>
  <si>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</si>
  <si>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</si>
  <si>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</si>
  <si>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</si>
  <si>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</si>
  <si>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</si>
  <si>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</si>
  <si>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</si>
  <si>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</si>
  <si>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</si>
  <si>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</si>
  <si>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</si>
  <si>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</si>
  <si>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</si>
  <si>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</si>
  <si>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</si>
  <si>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</si>
  <si>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</si>
  <si>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</si>
  <si>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</si>
  <si>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</si>
  <si>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</si>
  <si>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</si>
  <si>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</si>
  <si>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</si>
  <si>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</si>
  <si>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</si>
  <si>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</si>
  <si>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</si>
  <si>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</si>
  <si>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</si>
  <si>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</si>
  <si>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</si>
  <si>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</si>
  <si>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</si>
  <si>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</si>
  <si>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</si>
  <si>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</si>
  <si>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</si>
  <si>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</si>
  <si>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</si>
  <si>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</si>
  <si>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</si>
  <si>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</si>
  <si>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</si>
  <si>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</si>
  <si>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</si>
  <si>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</si>
  <si>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</si>
  <si>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</si>
  <si>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</si>
  <si>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</si>
  <si>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</si>
  <si>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</si>
  <si>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</si>
  <si>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</si>
  <si>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</si>
  <si>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</si>
  <si>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</si>
  <si>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</si>
  <si>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</si>
  <si>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</si>
  <si>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</si>
  <si>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</si>
  <si>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</si>
  <si>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</si>
  <si>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</si>
  <si>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</si>
  <si>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</si>
  <si>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</si>
  <si>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</si>
  <si>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</si>
  <si>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</si>
  <si>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</si>
  <si>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</si>
  <si>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</si>
  <si>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</si>
  <si>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</si>
  <si>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</si>
  <si>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</si>
  <si>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</si>
  <si>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</si>
  <si>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</si>
  <si>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</si>
  <si>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</si>
  <si>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</si>
  <si>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</si>
  <si>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</si>
  <si>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</si>
  <si>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</si>
  <si>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</si>
  <si>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</si>
  <si>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</si>
  <si>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</si>
  <si>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</si>
  <si>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</si>
  <si>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</si>
  <si>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</si>
  <si>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</si>
  <si>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</si>
  <si>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</si>
  <si>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</si>
  <si>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</si>
  <si>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</si>
  <si>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</si>
  <si>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</si>
  <si>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</si>
  <si>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</si>
  <si>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</si>
  <si>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</si>
  <si>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</si>
  <si>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</si>
  <si>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</si>
  <si>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</si>
  <si>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</si>
  <si>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</si>
  <si>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</si>
  <si>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</si>
  <si>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</si>
  <si>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</si>
  <si>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</si>
  <si>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</si>
  <si>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</si>
  <si>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</si>
  <si>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</si>
  <si>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</si>
  <si>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</si>
  <si>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</si>
  <si>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</si>
  <si>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</si>
  <si>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</si>
  <si>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</si>
  <si>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</si>
  <si>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</si>
  <si>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</si>
  <si>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</si>
  <si>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</si>
  <si>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</si>
  <si>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</si>
  <si>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</si>
  <si>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</si>
  <si>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</si>
  <si>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</si>
  <si>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</si>
  <si>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</si>
  <si>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</si>
  <si>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</si>
  <si>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</si>
  <si>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</si>
  <si>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</si>
  <si>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</si>
  <si>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</si>
  <si>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</si>
  <si>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</si>
  <si>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</si>
  <si>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</si>
  <si>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</si>
  <si>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</si>
  <si>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</si>
  <si>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</si>
  <si>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</si>
  <si>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</si>
  <si>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</si>
  <si>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</si>
  <si>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</si>
  <si>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</si>
  <si>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</si>
  <si>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</si>
  <si>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</si>
  <si>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</si>
  <si>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</si>
  <si>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</si>
  <si>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</si>
  <si>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</si>
  <si>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</si>
  <si>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</si>
  <si>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</si>
  <si>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</si>
  <si>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</si>
  <si>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</si>
  <si>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</si>
  <si>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</si>
  <si>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</si>
  <si>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</si>
  <si>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</si>
  <si>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</si>
  <si>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</si>
  <si>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</si>
  <si>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</si>
  <si>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</si>
  <si>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</si>
  <si>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</si>
  <si>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</si>
  <si>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</si>
  <si>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</si>
  <si>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</si>
  <si>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</si>
  <si>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</si>
  <si>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</si>
  <si>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</si>
  <si>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</si>
  <si>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</si>
  <si>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</si>
  <si>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</si>
  <si>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</si>
  <si>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</si>
  <si>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</si>
  <si>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</si>
  <si>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</si>
  <si>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</si>
  <si>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</si>
  <si>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</si>
  <si>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</si>
  <si>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</si>
  <si>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</si>
  <si>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</si>
  <si>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</si>
  <si>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</si>
  <si>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</si>
  <si>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</si>
  <si>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</si>
  <si>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</si>
  <si>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</si>
  <si>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</si>
  <si>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</si>
  <si>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</si>
  <si>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</si>
  <si>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</si>
  <si>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</si>
  <si>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</si>
  <si>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</si>
  <si>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</si>
  <si>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</si>
  <si>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</si>
  <si>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</si>
  <si>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</si>
  <si>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</si>
  <si>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</si>
  <si>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</si>
  <si>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</si>
  <si>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</si>
  <si>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</si>
  <si>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</si>
  <si>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</si>
  <si>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</si>
  <si>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</si>
  <si>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</si>
  <si>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</si>
  <si>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</si>
  <si>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</si>
  <si>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</si>
  <si>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</si>
  <si>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</si>
  <si>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</si>
  <si>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</si>
  <si>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</si>
  <si>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</si>
  <si>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</si>
  <si>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</si>
  <si>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</si>
  <si>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</si>
  <si>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</si>
  <si>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</si>
  <si>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</si>
  <si>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</si>
  <si>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</si>
  <si>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</si>
  <si>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</si>
  <si>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</si>
  <si>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</si>
  <si>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</si>
  <si>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</si>
  <si>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</si>
  <si>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</si>
  <si>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</si>
  <si>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</si>
  <si>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</si>
  <si>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</si>
  <si>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</si>
  <si>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</si>
  <si>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</si>
  <si>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</si>
  <si>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</si>
  <si>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</si>
  <si>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</si>
  <si>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</si>
  <si>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</si>
  <si>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</si>
  <si>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</si>
  <si>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</si>
  <si>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</si>
  <si>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</si>
  <si>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</si>
  <si>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</si>
  <si>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</si>
  <si>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</si>
  <si>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</si>
  <si>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</si>
  <si>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</si>
  <si>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</si>
  <si>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</si>
  <si>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</si>
  <si>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</si>
  <si>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</si>
  <si>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</si>
  <si>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</si>
  <si>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</si>
  <si>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</si>
  <si>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</si>
  <si>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</si>
  <si>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</si>
  <si>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</si>
  <si>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</si>
  <si>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</si>
  <si>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</si>
  <si>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</si>
  <si>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</si>
  <si>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</si>
  <si>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</si>
  <si>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</si>
  <si>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</si>
  <si>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</si>
  <si>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</si>
  <si>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</si>
  <si>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</si>
  <si>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</si>
  <si>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</si>
  <si>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</si>
  <si>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</si>
  <si>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</si>
  <si>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</si>
  <si>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</si>
  <si>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</si>
  <si>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</si>
  <si>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</si>
  <si>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</si>
  <si>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</si>
  <si>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</si>
  <si>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</si>
  <si>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</si>
  <si>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</si>
  <si>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</si>
  <si>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</si>
  <si>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</si>
  <si>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</si>
  <si>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</si>
  <si>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</si>
  <si>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</si>
  <si>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</si>
  <si>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</si>
  <si>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</si>
  <si>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</si>
  <si>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</si>
  <si>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</si>
  <si>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</si>
  <si>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</si>
  <si>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</si>
  <si>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</si>
  <si>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</si>
  <si>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</si>
  <si>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</si>
  <si>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</si>
  <si>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</si>
  <si>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</si>
  <si>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</si>
  <si>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</si>
  <si>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</si>
  <si>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</si>
  <si>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</si>
  <si>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</si>
  <si>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</si>
  <si>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</si>
  <si>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</si>
  <si>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</si>
  <si>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</si>
  <si>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</si>
  <si>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</si>
  <si>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</si>
  <si>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</si>
  <si>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</si>
  <si>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</si>
  <si>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</si>
  <si>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</si>
  <si>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</si>
  <si>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</si>
  <si>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</si>
  <si>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</si>
  <si>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</si>
  <si>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</si>
  <si>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</si>
  <si>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</si>
  <si>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</si>
  <si>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</si>
  <si>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</si>
  <si>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</si>
  <si>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</si>
  <si>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</si>
  <si>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</si>
  <si>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</si>
  <si>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</si>
  <si>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</si>
  <si>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</si>
  <si>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</si>
  <si>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</si>
  <si>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</si>
  <si>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</si>
  <si>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</si>
  <si>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</si>
  <si>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</si>
  <si>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</si>
  <si>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</si>
  <si>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</si>
  <si>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</si>
  <si>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</si>
  <si>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</si>
  <si>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</si>
  <si>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</si>
  <si>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</si>
  <si>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</si>
  <si>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</si>
  <si>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</si>
  <si>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</si>
  <si>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</si>
  <si>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</si>
  <si>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</si>
  <si>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</si>
  <si>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</si>
  <si>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</si>
  <si>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</si>
  <si>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</si>
  <si>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</si>
  <si>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</si>
  <si>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</si>
  <si>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</si>
  <si>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</si>
  <si>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</si>
  <si>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</si>
  <si>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</si>
  <si>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</si>
  <si>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</si>
  <si>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</si>
  <si>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</si>
  <si>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</si>
  <si>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</si>
  <si>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</si>
  <si>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</si>
  <si>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</si>
  <si>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</si>
  <si>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</si>
  <si>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</si>
  <si>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</si>
  <si>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</si>
  <si>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</si>
  <si>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</si>
  <si>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</si>
  <si>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</si>
  <si>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</si>
  <si>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</si>
  <si>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</si>
  <si>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</si>
  <si>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</si>
  <si>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</si>
  <si>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</si>
  <si>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</si>
  <si>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</si>
  <si>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</si>
  <si>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</si>
  <si>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</si>
  <si>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</si>
  <si>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</si>
  <si>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</si>
  <si>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</si>
  <si>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</si>
  <si>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</si>
  <si>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</si>
  <si>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</si>
  <si>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</si>
  <si>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</si>
  <si>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</si>
  <si>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</si>
  <si>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</si>
  <si>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</si>
  <si>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</si>
  <si>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</si>
  <si>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</si>
  <si>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</si>
  <si>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</si>
  <si>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</si>
  <si>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</si>
  <si>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</si>
  <si>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</si>
  <si>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</si>
  <si>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</si>
  <si>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</si>
  <si>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</si>
  <si>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</si>
  <si>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</si>
  <si>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</si>
  <si>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</si>
  <si>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</si>
  <si>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</si>
  <si>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</si>
  <si>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</si>
  <si>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</si>
  <si>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</si>
  <si>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</si>
  <si>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</si>
  <si>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</si>
  <si>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</si>
  <si>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</si>
  <si>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</si>
  <si>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</si>
  <si>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</si>
  <si>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</si>
  <si>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</si>
  <si>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</si>
  <si>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</si>
  <si>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</si>
  <si>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</si>
  <si>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</si>
  <si>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</si>
  <si>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</si>
  <si>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</si>
  <si>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</si>
  <si>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</si>
  <si>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</si>
  <si>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</si>
  <si>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</si>
  <si>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</si>
  <si>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</si>
  <si>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</si>
  <si>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</si>
  <si>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</si>
  <si>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</si>
  <si>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</si>
  <si>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</si>
  <si>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</si>
  <si>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</si>
  <si>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</si>
  <si>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</si>
  <si>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</si>
  <si>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</si>
  <si>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</si>
  <si>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</si>
  <si>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</si>
  <si>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</si>
  <si>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</si>
  <si>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</si>
  <si>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</si>
  <si>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</si>
  <si>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</si>
  <si>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</si>
  <si>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</si>
  <si>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</si>
  <si>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</si>
  <si>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</si>
  <si>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</si>
  <si>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</si>
  <si>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</si>
  <si>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</si>
  <si>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</si>
  <si>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</si>
  <si>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</si>
  <si>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</si>
  <si>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</si>
  <si>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</si>
  <si>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</si>
  <si>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</si>
  <si>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</si>
  <si>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</si>
  <si>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</si>
  <si>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</si>
  <si>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</si>
  <si>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</si>
  <si>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</si>
  <si>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</si>
  <si>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</si>
  <si>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</si>
  <si>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</si>
  <si>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</si>
  <si>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</si>
  <si>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</si>
  <si>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</si>
  <si>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</si>
  <si>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</si>
  <si>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</si>
  <si>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</si>
  <si>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</si>
  <si>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</si>
  <si>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</si>
  <si>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</si>
  <si>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</si>
  <si>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</si>
  <si>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</si>
  <si>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</si>
  <si>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</si>
  <si>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</si>
  <si>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</si>
  <si>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</si>
  <si>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</si>
  <si>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</si>
  <si>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</si>
  <si>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</si>
  <si>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</si>
  <si>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</si>
  <si>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</si>
  <si>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</si>
  <si>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</si>
  <si>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</si>
  <si>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</si>
  <si>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</si>
  <si>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</si>
  <si>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</si>
  <si>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</si>
  <si>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</si>
  <si>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</si>
  <si>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</si>
  <si>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</si>
  <si>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</si>
  <si>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</si>
  <si>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</si>
  <si>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</si>
  <si>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</si>
  <si>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</si>
  <si>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</si>
  <si>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</si>
  <si>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</si>
  <si>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</si>
  <si>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</si>
  <si>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</si>
  <si>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</si>
  <si>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</si>
  <si>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</si>
  <si>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</si>
  <si>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</si>
  <si>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</si>
  <si>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</si>
  <si>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</si>
  <si>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</si>
  <si>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</si>
  <si>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</si>
  <si>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</si>
  <si>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</si>
  <si>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</si>
  <si>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</si>
  <si>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</si>
  <si>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</si>
  <si>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</si>
  <si>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</si>
  <si>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</si>
  <si>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</si>
  <si>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</si>
  <si>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</si>
  <si>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</si>
  <si>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</si>
  <si>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</si>
  <si>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</si>
  <si>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</si>
  <si>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</si>
  <si>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</si>
  <si>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</si>
  <si>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</si>
  <si>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</si>
  <si>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</si>
  <si>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</si>
  <si>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</si>
  <si>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</si>
  <si>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</si>
  <si>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</si>
  <si>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</si>
  <si>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</si>
  <si>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</si>
  <si>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</si>
  <si>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</si>
  <si>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</si>
  <si>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</si>
  <si>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</si>
  <si>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</si>
  <si>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</si>
  <si>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</si>
  <si>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</si>
  <si>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</si>
  <si>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</si>
  <si>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</si>
  <si>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</si>
  <si>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</si>
  <si>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</si>
  <si>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</si>
  <si>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</si>
  <si>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</si>
  <si>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</si>
  <si>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</si>
  <si>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</si>
  <si>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</si>
  <si>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</si>
  <si>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</si>
  <si>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</si>
  <si>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</si>
  <si>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</si>
  <si>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</si>
  <si>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</si>
  <si>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</si>
  <si>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</si>
  <si>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</si>
  <si>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</si>
  <si>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</si>
  <si>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</si>
  <si>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</si>
  <si>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</si>
  <si>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</si>
  <si>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</si>
  <si>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</si>
  <si>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</si>
  <si>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</si>
  <si>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</si>
  <si>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</si>
  <si>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</si>
  <si>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</si>
  <si>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</si>
  <si>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</si>
  <si>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</si>
  <si>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</si>
  <si>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</si>
  <si>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</si>
  <si>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</si>
  <si>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</si>
  <si>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</si>
  <si>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</si>
  <si>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</si>
  <si>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</si>
  <si>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</si>
  <si>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</si>
  <si>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</si>
  <si>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</si>
  <si>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</si>
  <si>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</si>
  <si>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</si>
  <si>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</si>
  <si>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</si>
  <si>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</si>
  <si>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</si>
  <si>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</si>
  <si>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</si>
  <si>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</si>
  <si>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</si>
  <si>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</si>
  <si>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</si>
  <si>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</si>
  <si>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</si>
  <si>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</si>
  <si>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</si>
  <si>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</si>
  <si>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</si>
  <si>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</si>
  <si>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</si>
  <si>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</si>
  <si>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</si>
  <si>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</si>
  <si>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</si>
  <si>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</si>
  <si>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</si>
  <si>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</si>
  <si>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</si>
  <si>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</si>
  <si>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</si>
  <si>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</si>
  <si>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</si>
  <si>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</si>
  <si>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</si>
  <si>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</si>
  <si>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</si>
  <si>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</si>
  <si>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</si>
  <si>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</si>
  <si>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</si>
  <si>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</si>
  <si>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</si>
  <si>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</si>
  <si>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</si>
  <si>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</si>
  <si>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</si>
  <si>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</si>
  <si>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</si>
  <si>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</si>
  <si>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</si>
  <si>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</si>
  <si>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</si>
  <si>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</si>
  <si>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</si>
  <si>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</si>
  <si>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</si>
  <si>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</si>
  <si>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</si>
  <si>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</si>
  <si>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</si>
  <si>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</si>
  <si>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</si>
  <si>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</si>
  <si>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</si>
  <si>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</si>
  <si>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</si>
  <si>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</si>
  <si>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</si>
  <si>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</si>
  <si>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</si>
  <si>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</si>
  <si>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</si>
  <si>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</si>
  <si>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</si>
  <si>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</si>
  <si>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</si>
  <si>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</si>
  <si>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</si>
  <si>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</si>
  <si>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</si>
  <si>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</si>
  <si>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</si>
  <si>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</si>
  <si>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</si>
  <si>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</si>
  <si>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</si>
  <si>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</si>
  <si>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</si>
  <si>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</si>
  <si>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</si>
  <si>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</si>
  <si>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</si>
  <si>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</si>
  <si>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</si>
  <si>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</si>
  <si>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</si>
  <si>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</si>
  <si>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</si>
  <si>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</si>
  <si>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</si>
  <si>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</si>
  <si>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</si>
  <si>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</si>
  <si>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</si>
  <si>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</si>
  <si>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</si>
  <si>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</si>
  <si>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</si>
  <si>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</si>
  <si>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</si>
  <si>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</si>
  <si>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</si>
  <si>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</si>
  <si>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</si>
  <si>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</si>
  <si>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</si>
  <si>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</si>
  <si>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</si>
  <si>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</si>
  <si>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</si>
  <si>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</si>
  <si>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</si>
  <si>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</si>
  <si>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</si>
  <si>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</si>
  <si>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</si>
  <si>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</si>
  <si>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</si>
  <si>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</si>
  <si>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</si>
  <si>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</si>
  <si>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</si>
  <si>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</si>
  <si>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</si>
  <si>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</si>
  <si>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</si>
  <si>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</si>
  <si>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</si>
  <si>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</si>
  <si>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</si>
  <si>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</si>
  <si>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</si>
  <si>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</si>
  <si>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</si>
  <si>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</si>
  <si>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</si>
  <si>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</si>
  <si>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</si>
  <si>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</si>
  <si>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</si>
  <si>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</si>
  <si>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</si>
  <si>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</si>
  <si>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</si>
  <si>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</si>
  <si>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</si>
  <si>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</si>
  <si>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</si>
  <si>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</si>
  <si>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</si>
  <si>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</si>
  <si>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</si>
  <si>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</si>
  <si>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</si>
  <si>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</si>
  <si>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</si>
  <si>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</si>
  <si>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</si>
  <si>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</si>
  <si>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</si>
  <si>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</si>
  <si>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</si>
  <si>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</si>
  <si>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</si>
  <si>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</si>
  <si>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</si>
  <si>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</si>
  <si>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</si>
  <si>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</si>
  <si>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</si>
  <si>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</si>
  <si>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</si>
  <si>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</si>
  <si>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</si>
  <si>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</si>
  <si>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</si>
  <si>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</si>
  <si>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</si>
  <si>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</si>
  <si>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</si>
  <si>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</si>
  <si>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</si>
  <si>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</si>
  <si>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</si>
  <si>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</si>
  <si>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</si>
  <si>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</si>
  <si>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</si>
  <si>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</si>
  <si>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</si>
  <si>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</si>
  <si>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</si>
  <si>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</si>
  <si>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</si>
  <si>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</si>
  <si>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</si>
  <si>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</si>
  <si>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</si>
  <si>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</si>
  <si>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</si>
  <si>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</si>
  <si>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</si>
  <si>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</si>
  <si>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</si>
  <si>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</si>
  <si>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</si>
  <si>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</si>
  <si>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</si>
  <si>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</si>
  <si>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</si>
  <si>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</si>
  <si>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</si>
  <si>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</si>
  <si>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</si>
  <si>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</si>
  <si>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</si>
  <si>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</si>
  <si>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</si>
  <si>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</si>
  <si>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</si>
  <si>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</si>
  <si>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</si>
  <si>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</si>
  <si>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</si>
  <si>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</si>
  <si>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</si>
  <si>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</si>
  <si>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</si>
  <si>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</si>
  <si>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</si>
  <si>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</si>
  <si>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</si>
  <si>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</si>
  <si>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</si>
  <si>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</si>
  <si>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</si>
  <si>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</si>
  <si>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</si>
  <si>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</si>
  <si>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</si>
  <si>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</si>
  <si>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</si>
  <si>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</si>
  <si>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</si>
  <si>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</si>
  <si>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</si>
  <si>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</si>
  <si>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</si>
  <si>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</si>
  <si>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</si>
  <si>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</si>
  <si>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</si>
  <si>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</si>
  <si>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</si>
  <si>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</si>
  <si>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</si>
  <si>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</si>
  <si>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</si>
  <si>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</si>
  <si>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</si>
  <si>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</si>
  <si>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</si>
  <si>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</si>
  <si>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</si>
  <si>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</si>
  <si>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</si>
  <si>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</si>
  <si>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</si>
  <si>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</si>
  <si>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</si>
  <si>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</si>
  <si>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</si>
  <si>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</si>
  <si>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</si>
  <si>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</si>
  <si>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</si>
  <si>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</si>
  <si>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</si>
  <si>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</si>
  <si>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</si>
  <si>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</si>
  <si>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</si>
  <si>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</si>
  <si>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</si>
  <si>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</si>
  <si>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</si>
  <si>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</si>
  <si>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</si>
  <si>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</si>
  <si>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</si>
  <si>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</si>
  <si>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</si>
  <si>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</si>
  <si>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</si>
  <si>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</si>
  <si>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</si>
  <si>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</si>
  <si>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</si>
  <si>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</si>
  <si>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</si>
  <si>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</si>
  <si>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</si>
  <si>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</si>
  <si>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</si>
  <si>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</si>
  <si>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</si>
  <si>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</si>
  <si>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</si>
  <si>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</si>
  <si>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</si>
  <si>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</si>
  <si>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</si>
  <si>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</si>
  <si>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</si>
  <si>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</si>
  <si>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</si>
  <si>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</si>
  <si>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</si>
  <si>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</si>
  <si>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</si>
  <si>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</si>
  <si>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</si>
  <si>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</si>
  <si>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</si>
  <si>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</si>
  <si>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</si>
  <si>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</si>
  <si>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</si>
  <si>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</si>
  <si>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</si>
  <si>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</si>
  <si>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</si>
  <si>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</si>
  <si>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</si>
  <si>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</si>
  <si>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</si>
  <si>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</si>
  <si>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</si>
  <si>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</si>
  <si>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</si>
  <si>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</si>
  <si>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</si>
  <si>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</si>
  <si>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</si>
  <si>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</si>
  <si>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</si>
  <si>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</si>
  <si>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</si>
  <si>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</si>
  <si>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</si>
  <si>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</si>
  <si>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</si>
  <si>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</si>
  <si>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</si>
  <si>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</si>
  <si>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</si>
  <si>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</si>
  <si>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</si>
  <si>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</si>
  <si>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</si>
  <si>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</si>
  <si>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</si>
  <si>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</si>
  <si>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</si>
  <si>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</si>
  <si>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</si>
  <si>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</si>
  <si>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</si>
  <si>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</si>
  <si>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</si>
  <si>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</si>
  <si>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</si>
  <si>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</si>
  <si>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</si>
  <si>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</si>
  <si>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</si>
  <si>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</si>
  <si>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</si>
  <si>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</si>
  <si>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</si>
  <si>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</si>
  <si>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</si>
  <si>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</si>
  <si>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</si>
  <si>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</si>
  <si>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</si>
  <si>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</si>
  <si>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</si>
  <si>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</si>
  <si>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</si>
  <si>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</si>
  <si>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</si>
  <si>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</si>
  <si>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</si>
  <si>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</si>
  <si>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</si>
  <si>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</si>
  <si>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</si>
  <si>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</si>
  <si>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</si>
  <si>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</si>
  <si>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</si>
  <si>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</si>
  <si>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</si>
  <si>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</si>
  <si>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</si>
  <si>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</si>
  <si>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</si>
  <si>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</si>
  <si>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</si>
  <si>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</si>
  <si>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</si>
  <si>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</si>
  <si>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</si>
  <si>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</si>
  <si>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</si>
  <si>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</si>
  <si>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</si>
  <si>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</si>
  <si>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</si>
  <si>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</si>
  <si>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</si>
  <si>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</si>
  <si>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</si>
  <si>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</si>
  <si>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</si>
  <si>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</si>
  <si>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</si>
  <si>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</si>
  <si>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</si>
  <si>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</si>
  <si>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</si>
  <si>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</si>
  <si>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</si>
  <si>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</si>
  <si>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</si>
  <si>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</si>
  <si>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</si>
  <si>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</si>
  <si>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</si>
  <si>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</si>
  <si>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</si>
  <si>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</si>
  <si>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</si>
  <si>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</si>
  <si>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</si>
  <si>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</si>
  <si>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</si>
  <si>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</si>
  <si>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</si>
  <si>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</si>
  <si>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</si>
  <si>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</si>
  <si>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</si>
  <si>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</si>
  <si>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</si>
  <si>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</si>
  <si>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</si>
  <si>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</si>
  <si>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</si>
  <si>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</si>
  <si>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</si>
  <si>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</si>
  <si>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</si>
  <si>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</si>
  <si>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</si>
  <si>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</si>
  <si>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</si>
  <si>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</si>
  <si>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</si>
  <si>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</si>
  <si>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</si>
  <si>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</si>
  <si>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</si>
  <si>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</si>
  <si>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</si>
  <si>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</si>
  <si>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</si>
  <si>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</si>
  <si>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</si>
  <si>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</si>
  <si>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</si>
  <si>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</si>
  <si>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</si>
  <si>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</si>
  <si>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</si>
  <si>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</si>
  <si>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</si>
  <si>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</si>
  <si>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</si>
  <si>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</si>
  <si>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</si>
  <si>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</si>
  <si>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</si>
  <si>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</si>
  <si>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</si>
  <si>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</si>
  <si>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</si>
  <si>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</si>
  <si>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</si>
  <si>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</si>
  <si>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</si>
  <si>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</si>
  <si>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</si>
  <si>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</si>
  <si>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</si>
  <si>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</si>
  <si>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</si>
  <si>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</si>
  <si>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</si>
  <si>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</si>
  <si>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</si>
  <si>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</si>
  <si>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</si>
  <si>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</si>
  <si>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</si>
  <si>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</si>
  <si>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</si>
  <si>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</si>
  <si>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</si>
  <si>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</si>
  <si>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</si>
  <si>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</si>
  <si>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</si>
  <si>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</si>
  <si>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</si>
  <si>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</si>
  <si>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</si>
  <si>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</si>
  <si>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</si>
  <si>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</si>
  <si>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</si>
  <si>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</si>
  <si>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</si>
  <si>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</si>
  <si>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</si>
  <si>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</si>
  <si>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</si>
  <si>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</si>
  <si>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</si>
  <si>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</si>
  <si>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</si>
  <si>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</si>
  <si>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</si>
  <si>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</si>
  <si>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</si>
  <si>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</si>
  <si>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</si>
  <si>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</si>
  <si>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</si>
  <si>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</si>
  <si>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</si>
  <si>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</si>
  <si>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</si>
  <si>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</si>
  <si>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</si>
  <si>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</si>
  <si>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</si>
  <si>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</si>
  <si>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</si>
  <si>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</si>
  <si>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</si>
  <si>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</si>
  <si>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</si>
  <si>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</si>
  <si>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</si>
  <si>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</si>
  <si>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</si>
  <si>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</si>
  <si>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</si>
  <si>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</si>
  <si>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</si>
  <si>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</si>
  <si>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</si>
  <si>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</si>
  <si>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</si>
  <si>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</si>
  <si>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</si>
  <si>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</si>
  <si>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</si>
  <si>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</si>
  <si>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</si>
  <si>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</si>
  <si>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</si>
  <si>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</si>
  <si>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</si>
  <si>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</si>
  <si>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</si>
  <si>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</si>
  <si>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</si>
  <si>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</si>
  <si>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</si>
  <si>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</si>
  <si>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</si>
  <si>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</si>
  <si>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</si>
  <si>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</si>
  <si>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</si>
  <si>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</si>
  <si>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</si>
  <si>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</si>
  <si>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</si>
  <si>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</si>
  <si>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</si>
  <si>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</si>
  <si>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</si>
  <si>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</si>
  <si>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</si>
  <si>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</si>
  <si>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</si>
  <si>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</si>
  <si>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</si>
  <si>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</si>
  <si>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</si>
  <si>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</si>
  <si>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</si>
  <si>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</si>
  <si>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</si>
  <si>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</si>
  <si>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</si>
  <si>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</si>
  <si>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</si>
  <si>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</si>
  <si>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</si>
  <si>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</si>
  <si>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</si>
  <si>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</si>
  <si>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</si>
  <si>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</si>
  <si>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</si>
  <si>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</si>
  <si>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</si>
  <si>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</si>
  <si>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</si>
  <si>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</si>
  <si>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</si>
  <si>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</si>
  <si>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</si>
  <si>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</si>
  <si>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</si>
  <si>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</si>
  <si>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</si>
  <si>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</si>
  <si>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</si>
  <si>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</si>
  <si>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</si>
  <si>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</si>
  <si>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</si>
  <si>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</si>
  <si>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</si>
  <si>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</si>
  <si>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</si>
  <si>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</si>
  <si>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</si>
  <si>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</si>
  <si>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</si>
  <si>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</si>
  <si>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</si>
  <si>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</si>
  <si>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</si>
  <si>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</si>
  <si>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</si>
  <si>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</si>
  <si>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</si>
  <si>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</si>
  <si>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</si>
  <si>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</si>
  <si>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</si>
  <si>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</si>
  <si>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</si>
  <si>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</si>
  <si>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</si>
  <si>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</si>
  <si>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</si>
  <si>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</si>
  <si>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</si>
  <si>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</si>
  <si>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</si>
  <si>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</si>
  <si>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</si>
  <si>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</si>
  <si>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</si>
  <si>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</si>
  <si>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</si>
  <si>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</si>
  <si>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</si>
  <si>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</si>
  <si>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</si>
  <si>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</si>
  <si>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</si>
  <si>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</si>
  <si>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</si>
  <si>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</si>
  <si>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</si>
  <si>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</si>
  <si>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</si>
  <si>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</si>
  <si>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</si>
  <si>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</si>
  <si>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</si>
  <si>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</si>
  <si>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</si>
  <si>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</si>
  <si>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</si>
  <si>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</si>
  <si>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</si>
  <si>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</si>
  <si>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</si>
  <si>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</si>
  <si>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</si>
  <si>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</si>
  <si>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</si>
  <si>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</si>
  <si>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</si>
  <si>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</si>
  <si>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</si>
  <si>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</si>
  <si>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</si>
  <si>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</si>
  <si>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</si>
  <si>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</si>
  <si>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</si>
  <si>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</si>
  <si>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</si>
  <si>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</si>
  <si>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</si>
  <si>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</si>
  <si>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</si>
  <si>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</si>
  <si>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</si>
  <si>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</si>
  <si>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</si>
  <si>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</si>
  <si>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</si>
  <si>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</si>
  <si>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</si>
  <si>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</si>
  <si>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</si>
  <si>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</si>
  <si>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</si>
  <si>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</si>
  <si>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</si>
  <si>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</si>
  <si>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</si>
  <si>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</si>
  <si>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</si>
  <si>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</si>
  <si>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</si>
  <si>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</si>
  <si>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</si>
  <si>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</si>
  <si>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</si>
  <si>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</si>
  <si>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</si>
  <si>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</si>
  <si>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</si>
  <si>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</si>
  <si>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</si>
  <si>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</si>
  <si>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</si>
  <si>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</si>
  <si>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</si>
  <si>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</si>
  <si>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</si>
  <si>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</si>
  <si>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</si>
  <si>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</si>
  <si>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</si>
  <si>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</si>
  <si>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</si>
  <si>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</si>
  <si>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</si>
  <si>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</si>
  <si>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</si>
  <si>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</si>
  <si>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</si>
  <si>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</si>
  <si>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</si>
  <si>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</si>
  <si>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</si>
  <si>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</si>
  <si>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</si>
  <si>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</si>
  <si>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</si>
  <si>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</si>
  <si>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</si>
  <si>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</si>
  <si>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</si>
  <si>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</si>
  <si>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</si>
  <si>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</si>
  <si>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</si>
  <si>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</si>
  <si>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</si>
  <si>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</si>
  <si>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</si>
  <si>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</si>
  <si>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</si>
  <si>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</si>
  <si>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</si>
  <si>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</si>
  <si>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</si>
  <si>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</si>
  <si>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</si>
  <si>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</si>
  <si>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</si>
  <si>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</si>
  <si>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</si>
  <si>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</si>
  <si>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</si>
  <si>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</si>
  <si>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</si>
  <si>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</si>
  <si>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</si>
  <si>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</si>
  <si>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</si>
  <si>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</si>
  <si>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</si>
  <si>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</si>
  <si>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</si>
  <si>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</si>
  <si>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</si>
  <si>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</si>
  <si>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</si>
  <si>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</si>
  <si>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</si>
  <si>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</si>
  <si>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</si>
  <si>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</si>
  <si>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</si>
  <si>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</si>
  <si>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</si>
  <si>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</si>
  <si>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</si>
  <si>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</si>
  <si>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</si>
  <si>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</si>
  <si>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</si>
  <si>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</si>
  <si>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</si>
  <si>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</si>
  <si>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</si>
  <si>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</si>
  <si>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</si>
  <si>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</si>
  <si>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</si>
  <si>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</si>
  <si>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</si>
  <si>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</si>
  <si>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</si>
  <si>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</si>
  <si>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</si>
  <si>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</si>
  <si>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</si>
  <si>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</si>
  <si>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</si>
  <si>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</si>
  <si>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</si>
  <si>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</si>
  <si>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</si>
  <si>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</si>
  <si>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</si>
  <si>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</si>
  <si>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</si>
  <si>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</si>
  <si>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</si>
  <si>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</si>
  <si>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</si>
  <si>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</si>
  <si>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</si>
  <si>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</si>
  <si>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</si>
  <si>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</si>
  <si>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</si>
  <si>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</si>
  <si>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</si>
  <si>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</si>
  <si>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</si>
  <si>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</si>
  <si>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</si>
  <si>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</si>
  <si>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</si>
  <si>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</si>
  <si>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</si>
  <si>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</si>
  <si>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</si>
  <si>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</si>
  <si>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</si>
  <si>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</si>
  <si>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</si>
  <si>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</si>
  <si>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</si>
  <si>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</si>
  <si>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</si>
  <si>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</si>
  <si>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</si>
  <si>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</si>
  <si>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</si>
  <si>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</si>
  <si>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</si>
  <si>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</si>
  <si>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</si>
  <si>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</si>
  <si>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</si>
  <si>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</si>
  <si>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</si>
  <si>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</si>
  <si>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</si>
  <si>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</si>
  <si>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</si>
  <si>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</si>
  <si>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</si>
  <si>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</si>
  <si>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</si>
  <si>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</si>
  <si>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</si>
  <si>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</si>
  <si>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</si>
  <si>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</si>
  <si>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</si>
  <si>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</si>
  <si>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</si>
  <si>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</si>
  <si>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</si>
  <si>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</si>
  <si>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</si>
  <si>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</si>
  <si>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</si>
  <si>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</si>
  <si>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</si>
  <si>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</si>
  <si>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</si>
  <si>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</si>
  <si>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</si>
  <si>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</si>
  <si>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</si>
  <si>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</si>
  <si>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</si>
  <si>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</si>
  <si>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</si>
  <si>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</si>
  <si>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</si>
  <si>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</si>
  <si>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</si>
  <si>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</si>
  <si>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</si>
  <si>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</si>
  <si>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</si>
  <si>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</si>
  <si>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</si>
  <si>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</si>
  <si>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</si>
  <si>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</si>
  <si>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</si>
  <si>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</si>
  <si>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</si>
  <si>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</si>
  <si>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</si>
  <si>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</si>
  <si>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</si>
  <si>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</si>
  <si>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</si>
  <si>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</si>
  <si>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</si>
  <si>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</si>
  <si>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</si>
  <si>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</si>
  <si>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</si>
  <si>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</si>
  <si>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</si>
  <si>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</si>
  <si>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</si>
  <si>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</si>
  <si>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</si>
  <si>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</si>
  <si>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</si>
  <si>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</si>
  <si>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</si>
  <si>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</si>
  <si>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</si>
  <si>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</si>
  <si>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</si>
  <si>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</si>
  <si>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</si>
  <si>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</si>
  <si>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</si>
  <si>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</si>
  <si>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</si>
  <si>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</si>
  <si>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</si>
  <si>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</si>
  <si>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</si>
  <si>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</si>
  <si>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</si>
  <si>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</si>
  <si>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</si>
  <si>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</si>
  <si>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</si>
  <si>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</si>
  <si>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</si>
  <si>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</si>
  <si>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</si>
  <si>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</si>
  <si>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</si>
  <si>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</si>
  <si>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</si>
  <si>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</si>
  <si>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</si>
  <si>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</si>
  <si>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</si>
  <si>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</si>
  <si>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</si>
  <si>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</si>
  <si>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</si>
  <si>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</si>
  <si>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</si>
  <si>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</si>
  <si>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</si>
  <si>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</si>
  <si>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</si>
  <si>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</si>
  <si>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</si>
  <si>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</si>
  <si>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</si>
  <si>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</si>
  <si>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</si>
  <si>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</si>
  <si>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</si>
  <si>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</si>
  <si>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</si>
  <si>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</si>
  <si>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</si>
  <si>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</si>
  <si>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</si>
  <si>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</si>
  <si>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</si>
  <si>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</si>
  <si>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</si>
  <si>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</si>
  <si>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</si>
  <si>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</si>
  <si>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</si>
  <si>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</si>
  <si>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</si>
  <si>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</si>
  <si>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</si>
  <si>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</si>
  <si>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</si>
  <si>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</si>
  <si>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</si>
  <si>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</si>
  <si>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</si>
  <si>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</si>
  <si>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</si>
  <si>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</si>
  <si>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</si>
  <si>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</si>
  <si>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</si>
  <si>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</si>
  <si>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</si>
  <si>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</si>
  <si>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</si>
  <si>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</si>
  <si>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</si>
  <si>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</si>
  <si>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</si>
  <si>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</si>
  <si>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</si>
  <si>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</si>
  <si>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</si>
  <si>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</si>
  <si>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</si>
  <si>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</si>
  <si>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</si>
  <si>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</si>
  <si>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</si>
  <si>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</si>
  <si>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</si>
  <si>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</si>
  <si>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</si>
  <si>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</si>
  <si>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</si>
  <si>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</si>
  <si>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</si>
  <si>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</si>
  <si>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</si>
  <si>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</si>
  <si>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</si>
  <si>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</si>
  <si>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</si>
  <si>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</si>
  <si>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</si>
  <si>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</si>
  <si>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</si>
  <si>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</si>
  <si>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</si>
  <si>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</si>
  <si>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</si>
  <si>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</si>
  <si>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</si>
  <si>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</si>
  <si>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</si>
  <si>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</si>
  <si>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</si>
  <si>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</si>
  <si>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</si>
  <si>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</si>
  <si>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</si>
  <si>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</si>
  <si>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</si>
  <si>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</si>
  <si>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</si>
  <si>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</si>
  <si>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</si>
  <si>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</si>
  <si>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</si>
  <si>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</si>
  <si>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</si>
  <si>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</si>
  <si>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</si>
  <si>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</si>
  <si>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</si>
  <si>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</si>
  <si>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</si>
  <si>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</si>
  <si>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</si>
  <si>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</si>
  <si>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</si>
  <si>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</si>
  <si>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</si>
  <si>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</si>
  <si>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</si>
  <si>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</si>
  <si>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</si>
  <si>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</si>
  <si>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</si>
  <si>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</si>
  <si>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</si>
  <si>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</si>
  <si>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</si>
  <si>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</si>
  <si>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</si>
  <si>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</si>
  <si>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</si>
  <si>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</si>
  <si>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</si>
  <si>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</si>
  <si>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</si>
  <si>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</si>
  <si>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</si>
  <si>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</si>
  <si>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</si>
  <si>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</si>
  <si>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</si>
  <si>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</si>
  <si>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</si>
  <si>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</si>
  <si>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</si>
  <si>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</si>
  <si>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</si>
  <si>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</si>
  <si>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</si>
  <si>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</si>
  <si>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</si>
  <si>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</si>
  <si>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</si>
  <si>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</si>
  <si>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</si>
  <si>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</si>
  <si>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</si>
  <si>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</si>
  <si>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</si>
  <si>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</si>
  <si>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</si>
  <si>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</si>
  <si>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</si>
  <si>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</si>
  <si>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</si>
  <si>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</si>
  <si>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</si>
  <si>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</si>
  <si>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</si>
  <si>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</si>
  <si>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</si>
  <si>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</si>
  <si>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</si>
  <si>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</si>
  <si>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</si>
  <si>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</si>
  <si>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</si>
  <si>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</si>
  <si>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</si>
  <si>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</si>
  <si>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</si>
  <si>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</si>
  <si>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</si>
  <si>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</si>
  <si>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</si>
  <si>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</si>
  <si>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</si>
  <si>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</si>
  <si>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</si>
  <si>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</si>
  <si>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</si>
  <si>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</si>
  <si>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</si>
  <si>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</si>
  <si>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</si>
  <si>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</si>
  <si>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</si>
  <si>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</si>
  <si>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</si>
  <si>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</si>
  <si>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</si>
  <si>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</si>
  <si>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</si>
  <si>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</si>
  <si>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</si>
  <si>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</si>
  <si>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</si>
  <si>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</si>
  <si>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</si>
  <si>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</si>
  <si>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</si>
  <si>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</si>
  <si>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</si>
  <si>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</si>
  <si>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</si>
  <si>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</si>
  <si>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</si>
  <si>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</si>
  <si>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</si>
  <si>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</si>
  <si>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</si>
  <si>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</si>
  <si>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</si>
  <si>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</si>
  <si>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</si>
  <si>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</si>
  <si>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</si>
  <si>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</si>
  <si>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</si>
  <si>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</si>
  <si>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</si>
  <si>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</si>
  <si>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</si>
  <si>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</si>
  <si>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</si>
  <si>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</si>
  <si>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</si>
  <si>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</si>
  <si>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</si>
  <si>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</si>
  <si>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</si>
  <si>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</si>
  <si>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</si>
  <si>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</si>
  <si>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</si>
  <si>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</si>
  <si>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</si>
  <si>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</si>
  <si>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</si>
  <si>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</si>
  <si>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</si>
  <si>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</si>
  <si>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</si>
  <si>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</si>
  <si>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</si>
  <si>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</si>
  <si>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</si>
  <si>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</si>
  <si>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</si>
  <si>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</si>
  <si>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</si>
  <si>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</si>
  <si>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</si>
  <si>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</si>
  <si>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</si>
  <si>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</si>
  <si>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</si>
  <si>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</si>
  <si>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</si>
  <si>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</si>
  <si>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</si>
  <si>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</si>
  <si>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</si>
  <si>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</si>
  <si>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</si>
  <si>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</si>
  <si>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</si>
  <si>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</si>
  <si>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</si>
  <si>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</si>
  <si>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</si>
  <si>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</si>
  <si>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</si>
  <si>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</si>
  <si>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</si>
  <si>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</si>
  <si>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</si>
  <si>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</si>
  <si>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</si>
  <si>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</si>
  <si>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</si>
  <si>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</si>
  <si>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</si>
  <si>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</si>
  <si>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</si>
  <si>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</si>
  <si>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</si>
  <si>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</si>
  <si>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</si>
  <si>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</si>
  <si>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</si>
  <si>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</si>
  <si>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</si>
  <si>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</si>
  <si>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</si>
  <si>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</si>
  <si>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</si>
  <si>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</si>
  <si>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</si>
  <si>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</si>
  <si>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</si>
  <si>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</si>
  <si>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</si>
  <si>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</si>
  <si>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</si>
  <si>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</si>
  <si>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</si>
  <si>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</si>
  <si>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</si>
  <si>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</si>
  <si>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</si>
  <si>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</si>
  <si>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</si>
  <si>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</si>
  <si>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</si>
  <si>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</si>
  <si>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</si>
  <si>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</si>
  <si>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</si>
  <si>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</si>
  <si>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</si>
  <si>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</si>
  <si>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</si>
  <si>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</si>
  <si>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</si>
  <si>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</si>
  <si>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</si>
  <si>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</si>
  <si>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</si>
  <si>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</si>
  <si>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</si>
  <si>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</si>
  <si>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</si>
  <si>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</si>
  <si>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</si>
  <si>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</si>
  <si>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</si>
  <si>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</si>
  <si>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</si>
  <si>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</si>
  <si>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</si>
  <si>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</si>
  <si>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</si>
  <si>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</si>
  <si>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</si>
  <si>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</si>
  <si>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</si>
  <si>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</si>
  <si>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</si>
  <si>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</si>
  <si>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</si>
  <si>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</si>
  <si>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</si>
  <si>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</si>
  <si>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</si>
  <si>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</si>
  <si>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</si>
  <si>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</si>
  <si>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</si>
  <si>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</si>
  <si>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</si>
  <si>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</si>
  <si>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</si>
  <si>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</si>
  <si>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</si>
  <si>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</si>
  <si>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</si>
  <si>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</si>
  <si>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</si>
  <si>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</si>
  <si>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</si>
  <si>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</si>
  <si>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</si>
  <si>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</si>
  <si>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</si>
  <si>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</si>
  <si>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</si>
  <si>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</si>
  <si>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</si>
  <si>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</si>
  <si>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</si>
  <si>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</si>
  <si>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</si>
  <si>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</si>
  <si>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</si>
  <si>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</si>
  <si>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</si>
  <si>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</si>
  <si>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</si>
  <si>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</si>
  <si>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</si>
  <si>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</si>
  <si>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</si>
  <si>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</si>
  <si>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</si>
  <si>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</si>
  <si>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</si>
  <si>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</si>
  <si>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</si>
  <si>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</si>
  <si>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</si>
  <si>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</si>
  <si>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</si>
  <si>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</si>
  <si>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</si>
  <si>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</si>
  <si>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</si>
  <si>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</si>
  <si>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</si>
  <si>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</si>
  <si>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</si>
  <si>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</si>
  <si>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</si>
  <si>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</si>
  <si>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</si>
  <si>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</si>
  <si>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</si>
  <si>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</si>
  <si>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</si>
  <si>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</si>
  <si>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</si>
  <si>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</si>
  <si>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</si>
  <si>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</si>
  <si>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</si>
  <si>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</si>
  <si>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</si>
  <si>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</si>
  <si>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</si>
  <si>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</si>
  <si>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</si>
  <si>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</si>
  <si>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</si>
  <si>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</si>
  <si>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</si>
  <si>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</si>
  <si>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</si>
  <si>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</si>
  <si>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</si>
  <si>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</si>
  <si>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</si>
  <si>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</si>
  <si>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</si>
  <si>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</si>
  <si>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</si>
  <si>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</si>
  <si>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</si>
  <si>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</si>
  <si>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</si>
  <si>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</si>
  <si>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</si>
  <si>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</si>
  <si>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</si>
  <si>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</si>
  <si>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</si>
  <si>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</si>
  <si>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</si>
  <si>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</si>
  <si>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</si>
  <si>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</si>
  <si>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</si>
  <si>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</si>
  <si>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</si>
  <si>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</si>
  <si>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</si>
  <si>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</si>
  <si>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</si>
  <si>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</si>
  <si>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</si>
  <si>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</si>
  <si>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</si>
  <si>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</si>
  <si>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</si>
  <si>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</si>
  <si>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</si>
  <si>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</si>
  <si>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</si>
  <si>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</si>
  <si>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</si>
  <si>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</si>
  <si>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</si>
  <si>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</si>
  <si>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</si>
  <si>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</si>
  <si>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</si>
  <si>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</si>
  <si>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</si>
  <si>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</si>
  <si>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</si>
  <si>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</si>
  <si>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</si>
  <si>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</si>
  <si>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</si>
  <si>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</si>
  <si>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</si>
  <si>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</si>
  <si>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</si>
  <si>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</si>
  <si>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</si>
  <si>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</si>
  <si>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</si>
  <si>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</si>
  <si>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</si>
  <si>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</si>
  <si>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</si>
  <si>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</si>
  <si>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</si>
  <si>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</si>
  <si>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</si>
  <si>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</si>
  <si>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</si>
  <si>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</si>
  <si>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</si>
  <si>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</si>
  <si>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</si>
  <si>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</si>
  <si>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</si>
  <si>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</si>
  <si>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</si>
  <si>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</si>
  <si>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</si>
  <si>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</si>
  <si>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</si>
  <si>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</si>
  <si>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</si>
  <si>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</si>
  <si>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</si>
  <si>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</si>
  <si>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</si>
  <si>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</si>
  <si>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</si>
  <si>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</si>
  <si>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</si>
  <si>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</si>
  <si>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</si>
  <si>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</si>
  <si>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</si>
  <si>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</si>
  <si>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</si>
  <si>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</si>
  <si>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</si>
  <si>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</si>
  <si>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</si>
  <si>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</si>
  <si>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</si>
  <si>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</si>
  <si>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</si>
  <si>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</si>
  <si>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</si>
  <si>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</si>
  <si>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</si>
  <si>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</si>
  <si>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</si>
  <si>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</si>
  <si>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</si>
  <si>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</si>
  <si>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</si>
  <si>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</si>
  <si>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</si>
  <si>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</si>
  <si>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</si>
  <si>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</si>
  <si>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</si>
  <si>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</si>
  <si>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</si>
  <si>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</si>
  <si>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</si>
  <si>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</si>
  <si>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</si>
  <si>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</si>
  <si>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</si>
  <si>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</si>
  <si>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</si>
  <si>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</si>
  <si>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</si>
  <si>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</si>
  <si>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</si>
  <si>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</si>
  <si>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</si>
  <si>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</si>
  <si>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</si>
  <si>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</si>
  <si>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</si>
  <si>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</si>
  <si>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</si>
  <si>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</si>
  <si>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</si>
  <si>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</si>
  <si>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</si>
  <si>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</si>
  <si>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</si>
  <si>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</si>
  <si>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</si>
  <si>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</si>
  <si>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</si>
  <si>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</si>
  <si>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</si>
  <si>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</si>
  <si>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</si>
  <si>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</si>
  <si>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</si>
  <si>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</si>
  <si>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</si>
  <si>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</si>
  <si>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</si>
  <si>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</si>
  <si>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</si>
  <si>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</si>
  <si>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</si>
  <si>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</si>
  <si>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</si>
  <si>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</si>
  <si>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</si>
  <si>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</si>
  <si>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</si>
  <si>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</si>
  <si>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</si>
  <si>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</si>
  <si>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</si>
  <si>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</si>
  <si>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</si>
  <si>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</si>
  <si>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</si>
  <si>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</si>
  <si>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</si>
  <si>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</si>
  <si>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</si>
  <si>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</si>
  <si>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</si>
  <si>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</si>
  <si>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</si>
  <si>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</si>
  <si>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</si>
  <si>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</si>
  <si>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</si>
  <si>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</si>
  <si>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</si>
  <si>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</si>
  <si>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</si>
  <si>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</si>
  <si>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</si>
  <si>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</si>
  <si>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</si>
  <si>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</si>
  <si>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</si>
  <si>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</si>
  <si>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</si>
  <si>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</si>
  <si>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</si>
  <si>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</si>
  <si>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</si>
  <si>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</si>
  <si>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</si>
  <si>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</si>
  <si>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</si>
  <si>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</si>
  <si>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</si>
  <si>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</si>
  <si>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</si>
  <si>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</si>
  <si>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</si>
  <si>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</si>
  <si>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</si>
  <si>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</si>
  <si>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</si>
  <si>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</si>
  <si>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</si>
  <si>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</si>
  <si>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</si>
  <si>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</si>
  <si>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</si>
  <si>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</si>
  <si>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</si>
  <si>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</si>
  <si>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</si>
  <si>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</si>
  <si>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</si>
  <si>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</si>
  <si>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</si>
  <si>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</si>
  <si>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</si>
  <si>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</si>
  <si>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</si>
  <si>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</si>
  <si>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</si>
  <si>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</si>
  <si>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</si>
  <si>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</si>
  <si>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</si>
  <si>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</si>
  <si>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</si>
  <si>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</si>
  <si>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</si>
  <si>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</si>
  <si>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</si>
  <si>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</si>
  <si>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</si>
  <si>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</si>
  <si>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</si>
  <si>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</si>
  <si>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</si>
  <si>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</si>
  <si>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</si>
  <si>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</si>
  <si>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</si>
  <si>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</si>
  <si>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</si>
  <si>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</si>
  <si>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</si>
  <si>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</si>
  <si>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</si>
  <si>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</si>
  <si>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</si>
  <si>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</si>
  <si>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</si>
  <si>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</si>
  <si>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</si>
  <si>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</si>
  <si>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</si>
  <si>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</si>
  <si>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</si>
  <si>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</si>
  <si>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</si>
  <si>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</si>
  <si>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</si>
  <si>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</si>
  <si>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</si>
  <si>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</si>
  <si>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</si>
  <si>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</si>
  <si>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</si>
  <si>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</si>
  <si>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</si>
  <si>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</si>
  <si>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</si>
  <si>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</si>
  <si>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</si>
  <si>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</si>
  <si>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</si>
  <si>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</si>
  <si>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</si>
  <si>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</si>
  <si>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</si>
  <si>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</si>
  <si>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</si>
  <si>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</si>
  <si>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</si>
  <si>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</si>
  <si>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</si>
  <si>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</si>
  <si>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</si>
  <si>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</si>
  <si>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</si>
  <si>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</si>
  <si>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</si>
  <si>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</si>
  <si>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</si>
  <si>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</si>
  <si>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</si>
  <si>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</si>
  <si>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</si>
  <si>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</si>
  <si>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</si>
  <si>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</si>
  <si>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</si>
  <si>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</si>
  <si>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</si>
  <si>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</si>
  <si>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</si>
  <si>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</si>
  <si>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</si>
  <si>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</si>
  <si>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</si>
  <si>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</si>
  <si>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</si>
  <si>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</si>
  <si>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</si>
  <si>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</si>
  <si>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</si>
  <si>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</si>
  <si>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</si>
  <si>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</si>
  <si>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</si>
  <si>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</si>
  <si>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</si>
  <si>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</si>
  <si>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</si>
  <si>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</si>
  <si>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</si>
  <si>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</si>
  <si>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</si>
  <si>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</si>
  <si>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</si>
  <si>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</si>
  <si>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</si>
  <si>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</si>
  <si>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</si>
  <si>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</si>
  <si>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</si>
  <si>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</si>
  <si>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</si>
  <si>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</si>
  <si>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</si>
  <si>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</si>
  <si>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</si>
  <si>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</si>
  <si>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</si>
  <si>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</si>
  <si>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</si>
  <si>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</si>
  <si>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</si>
  <si>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</si>
  <si>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</si>
  <si>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</si>
  <si>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</si>
  <si>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</si>
  <si>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</si>
  <si>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</si>
  <si>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</si>
  <si>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</si>
  <si>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</si>
  <si>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</si>
  <si>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</si>
  <si>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</si>
  <si>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</si>
  <si>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</si>
  <si>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</si>
  <si>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</si>
  <si>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</si>
  <si>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</si>
  <si>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</si>
  <si>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</si>
  <si>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</si>
  <si>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</si>
  <si>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</si>
  <si>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</si>
  <si>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</si>
  <si>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</si>
  <si>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</si>
  <si>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</si>
  <si>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</si>
  <si>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</si>
  <si>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</si>
  <si>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</si>
  <si>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</si>
  <si>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</si>
  <si>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</si>
  <si>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</si>
  <si>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</si>
  <si>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</si>
  <si>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</si>
  <si>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</si>
  <si>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</si>
  <si>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</si>
  <si>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</si>
  <si>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</si>
  <si>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</si>
  <si>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</si>
  <si>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</si>
  <si>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</si>
  <si>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</si>
  <si>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</si>
  <si>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</si>
  <si>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</si>
  <si>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</si>
  <si>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</si>
  <si>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</si>
  <si>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</si>
  <si>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</si>
  <si>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</si>
  <si>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</si>
  <si>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</si>
  <si>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</si>
  <si>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</si>
  <si>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</si>
  <si>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</si>
  <si>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</si>
  <si>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</si>
  <si>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</si>
  <si>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</si>
  <si>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</si>
  <si>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</si>
  <si>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</si>
  <si>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</si>
  <si>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</si>
  <si>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</si>
  <si>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</si>
  <si>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</si>
  <si>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</si>
  <si>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</si>
  <si>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</si>
  <si>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</si>
  <si>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</si>
  <si>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</si>
  <si>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</si>
  <si>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</si>
  <si>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</si>
  <si>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</si>
  <si>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</si>
  <si>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</si>
  <si>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</si>
  <si>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</si>
  <si>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</si>
  <si>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</si>
  <si>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</si>
  <si>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</si>
  <si>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</si>
  <si>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</si>
  <si>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</si>
  <si>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</si>
  <si>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</si>
  <si>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</si>
  <si>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</si>
  <si>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</si>
  <si>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</si>
  <si>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</si>
  <si>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</si>
  <si>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</si>
  <si>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</si>
  <si>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</si>
  <si>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</si>
  <si>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</si>
  <si>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</si>
  <si>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</si>
  <si>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</si>
  <si>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</si>
  <si>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</si>
  <si>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</si>
  <si>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</si>
  <si>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</si>
  <si>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</si>
  <si>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</si>
  <si>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</si>
  <si>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</si>
  <si>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</si>
  <si>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</si>
  <si>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</si>
  <si>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</si>
  <si>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</si>
  <si>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</si>
  <si>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</si>
  <si>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</si>
  <si>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</si>
  <si>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</si>
  <si>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</si>
  <si>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</si>
  <si>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</si>
  <si>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</si>
  <si>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</si>
  <si>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</si>
  <si>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</si>
  <si>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</si>
  <si>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</si>
  <si>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</si>
  <si>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</si>
  <si>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</si>
  <si>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</si>
  <si>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</si>
  <si>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</si>
  <si>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</si>
  <si>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</si>
  <si>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</si>
  <si>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</si>
  <si>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</si>
  <si>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</si>
  <si>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</si>
  <si>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</si>
  <si>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</si>
  <si>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</si>
  <si>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</si>
  <si>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</si>
  <si>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</si>
  <si>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</si>
  <si>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</si>
  <si>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</si>
  <si>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</si>
  <si>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</si>
  <si>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</si>
  <si>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</si>
  <si>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</si>
  <si>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</si>
  <si>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</si>
  <si>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</si>
  <si>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</si>
  <si>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</si>
  <si>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</si>
  <si>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</si>
  <si>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</si>
  <si>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</si>
  <si>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</si>
  <si>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</si>
  <si>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</si>
  <si>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</si>
  <si>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</si>
  <si>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</si>
  <si>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</si>
  <si>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</si>
  <si>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</si>
  <si>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</si>
  <si>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</si>
  <si>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</si>
  <si>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</si>
  <si>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</si>
  <si>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</si>
  <si>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</si>
  <si>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</si>
  <si>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</si>
  <si>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</si>
  <si>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</si>
  <si>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</si>
  <si>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</si>
  <si>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</si>
  <si>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</si>
  <si>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</si>
  <si>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</si>
  <si>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</si>
  <si>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</si>
  <si>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</si>
  <si>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</si>
  <si>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</si>
  <si>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</si>
  <si>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</si>
  <si>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</si>
  <si>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</si>
  <si>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</si>
  <si>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</si>
  <si>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</si>
  <si>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</si>
  <si>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</si>
  <si>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</si>
  <si>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</si>
  <si>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</si>
  <si>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</si>
  <si>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</si>
  <si>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</si>
  <si>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</si>
  <si>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</si>
  <si>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</si>
  <si>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</si>
  <si>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</si>
  <si>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</si>
  <si>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</si>
  <si>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</si>
  <si>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</si>
  <si>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</si>
  <si>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</si>
  <si>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</si>
  <si>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</si>
  <si>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</si>
  <si>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</si>
  <si>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</si>
  <si>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</si>
  <si>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</si>
  <si>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</si>
  <si>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</si>
  <si>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</si>
  <si>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</si>
  <si>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</si>
  <si>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</si>
  <si>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</si>
  <si>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</si>
  <si>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</si>
  <si>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</si>
  <si>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</si>
  <si>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</si>
  <si>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</si>
  <si>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</si>
  <si>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</si>
  <si>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</si>
  <si>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</si>
  <si>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</si>
  <si>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</si>
  <si>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</si>
  <si>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</si>
  <si>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</si>
  <si>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</si>
  <si>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</si>
  <si>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</si>
  <si>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</si>
  <si>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</si>
  <si>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</si>
  <si>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</si>
  <si>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</si>
  <si>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</si>
  <si>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</si>
  <si>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</si>
  <si>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</si>
  <si>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</si>
  <si>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</si>
  <si>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</si>
  <si>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</si>
  <si>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</si>
  <si>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</si>
  <si>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</si>
  <si>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</si>
  <si>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</si>
  <si>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</si>
  <si>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</si>
  <si>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</si>
  <si>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</si>
  <si>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</si>
  <si>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</si>
  <si>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</si>
  <si>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</si>
  <si>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</si>
  <si>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</si>
  <si>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</si>
  <si>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</si>
  <si>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</si>
  <si>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</si>
  <si>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</si>
  <si>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</si>
  <si>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</si>
  <si>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</si>
  <si>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</si>
  <si>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</si>
  <si>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</si>
  <si>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</si>
  <si>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</si>
  <si>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</si>
  <si>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</si>
  <si>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</si>
  <si>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</si>
  <si>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</si>
  <si>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</si>
  <si>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</si>
  <si>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</si>
  <si>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</si>
  <si>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</si>
  <si>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</si>
  <si>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</si>
  <si>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</si>
  <si>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</si>
  <si>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</si>
  <si>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</si>
  <si>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</si>
  <si>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</si>
  <si>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</si>
  <si>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</si>
  <si>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</si>
  <si>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</si>
  <si>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</si>
  <si>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</si>
  <si>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</si>
  <si>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</si>
  <si>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</si>
  <si>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</si>
  <si>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</si>
  <si>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</si>
  <si>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</si>
  <si>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</si>
  <si>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</si>
  <si>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</si>
  <si>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</si>
  <si>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</si>
  <si>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</si>
  <si>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</si>
  <si>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</si>
  <si>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</si>
  <si>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</si>
  <si>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</si>
  <si>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</si>
  <si>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</si>
  <si>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</si>
  <si>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</si>
  <si>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</si>
  <si>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</si>
  <si>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</si>
  <si>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</si>
  <si>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</si>
  <si>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</si>
  <si>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</si>
  <si>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</si>
  <si>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</si>
  <si>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</si>
  <si>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</si>
  <si>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</si>
  <si>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</si>
  <si>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</si>
  <si>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</si>
  <si>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</si>
  <si>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</si>
  <si>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</si>
  <si>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</si>
  <si>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</si>
  <si>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</si>
  <si>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</si>
  <si>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</si>
  <si>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</si>
  <si>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</si>
  <si>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</si>
  <si>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</si>
  <si>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</si>
  <si>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</si>
  <si>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</si>
  <si>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</si>
  <si>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</si>
  <si>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</si>
  <si>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</si>
  <si>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</si>
  <si>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</si>
  <si>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</si>
  <si>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</si>
  <si>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</si>
  <si>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</si>
  <si>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</si>
  <si>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</si>
  <si>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</si>
  <si>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</si>
  <si>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</si>
  <si>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</si>
  <si>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</si>
  <si>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</si>
  <si>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</si>
  <si>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</si>
  <si>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</si>
  <si>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</si>
  <si>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</si>
  <si>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</si>
  <si>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</si>
  <si>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</si>
  <si>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</si>
  <si>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</si>
  <si>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</si>
  <si>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</si>
  <si>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</si>
  <si>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</si>
  <si>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</si>
  <si>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</si>
  <si>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</si>
  <si>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</si>
  <si>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</si>
  <si>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</si>
  <si>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</si>
  <si>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</si>
  <si>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</si>
  <si>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</si>
  <si>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</si>
  <si>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</si>
  <si>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</si>
  <si>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</si>
  <si>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</si>
  <si>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</si>
  <si>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</si>
  <si>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</si>
  <si>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</si>
  <si>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</si>
  <si>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</si>
  <si>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</si>
  <si>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</si>
  <si>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</si>
  <si>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</si>
  <si>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</si>
  <si>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</si>
  <si>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</si>
  <si>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</si>
  <si>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</si>
  <si>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</si>
  <si>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</si>
  <si>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</si>
  <si>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</si>
  <si>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</si>
  <si>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</si>
  <si>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</si>
  <si>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</si>
  <si>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</si>
  <si>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</si>
  <si>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</si>
  <si>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</si>
  <si>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</si>
  <si>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</si>
  <si>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</si>
  <si>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</si>
  <si>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</si>
  <si>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</si>
  <si>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</si>
  <si>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</si>
  <si>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</si>
  <si>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</si>
  <si>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</si>
  <si>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</si>
  <si>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</si>
  <si>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</si>
  <si>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</si>
  <si>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</si>
  <si>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</si>
  <si>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</si>
  <si>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</si>
  <si>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</si>
  <si>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</si>
  <si>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</si>
  <si>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</si>
  <si>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</si>
  <si>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</si>
  <si>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</si>
  <si>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</si>
  <si>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</si>
  <si>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</si>
  <si>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</si>
  <si>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</si>
  <si>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</si>
  <si>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</si>
  <si>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</si>
  <si>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</si>
  <si>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</si>
  <si>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</si>
  <si>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</si>
  <si>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</si>
  <si>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</si>
  <si>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</si>
  <si>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</si>
  <si>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</si>
  <si>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</si>
  <si>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</si>
  <si>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</si>
  <si>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</si>
  <si>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</si>
  <si>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</si>
  <si>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</si>
  <si>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</si>
  <si>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</si>
  <si>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</si>
  <si>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</si>
  <si>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</si>
  <si>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</si>
  <si>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</si>
  <si>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</si>
  <si>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</si>
  <si>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</si>
  <si>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</si>
  <si>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</si>
  <si>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</si>
  <si>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</si>
  <si>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</si>
  <si>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</si>
  <si>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</si>
  <si>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</si>
  <si>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</si>
  <si>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</si>
  <si>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</si>
  <si>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</si>
  <si>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</si>
  <si>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</si>
  <si>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</si>
  <si>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</si>
  <si>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</si>
  <si>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</si>
  <si>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</si>
  <si>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</si>
  <si>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</si>
  <si>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</si>
  <si>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</si>
  <si>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</si>
  <si>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</si>
  <si>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</si>
  <si>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</si>
  <si>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</si>
  <si>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</si>
  <si>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</si>
  <si>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</si>
  <si>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</si>
  <si>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</si>
  <si>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</si>
  <si>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</si>
  <si>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</si>
  <si>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</si>
  <si>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</si>
  <si>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</si>
  <si>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</si>
  <si>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</si>
  <si>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</si>
  <si>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</si>
  <si>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</si>
  <si>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</si>
  <si>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</si>
  <si>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</si>
  <si>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</si>
  <si>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</si>
  <si>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</si>
  <si>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</si>
  <si>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</si>
  <si>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</si>
  <si>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</si>
  <si>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</si>
  <si>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</si>
  <si>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</si>
  <si>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</si>
  <si>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</si>
  <si>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</si>
  <si>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</si>
  <si>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</si>
  <si>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</si>
  <si>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</si>
  <si>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</si>
  <si>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</si>
  <si>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</si>
  <si>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</si>
  <si>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</si>
  <si>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</si>
  <si>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</si>
  <si>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</si>
  <si>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</si>
  <si>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</si>
  <si>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</si>
  <si>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</si>
  <si>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</si>
  <si>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</si>
  <si>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</si>
  <si>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</si>
  <si>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</si>
  <si>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</si>
  <si>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</si>
  <si>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</si>
  <si>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</si>
  <si>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</si>
  <si>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</si>
  <si>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</si>
  <si>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</si>
  <si>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</si>
  <si>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</si>
  <si>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</si>
  <si>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</si>
  <si>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</si>
  <si>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</si>
  <si>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</si>
  <si>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</si>
  <si>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</si>
  <si>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</si>
  <si>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</si>
  <si>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</si>
  <si>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</si>
  <si>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</si>
  <si>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</si>
  <si>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</si>
  <si>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</si>
  <si>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</si>
  <si>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</si>
  <si>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</si>
  <si>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</si>
  <si>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</si>
  <si>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</si>
  <si>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</si>
  <si>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</si>
  <si>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</si>
  <si>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</si>
  <si>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</si>
  <si>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</si>
  <si>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</si>
  <si>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</si>
  <si>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</si>
  <si>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</si>
  <si>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</si>
  <si>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</si>
  <si>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</si>
  <si>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</si>
  <si>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</si>
  <si>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</si>
  <si>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</si>
  <si>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</si>
  <si>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</si>
  <si>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</si>
  <si>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</si>
  <si>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</si>
  <si>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</si>
  <si>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</si>
  <si>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</si>
  <si>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</si>
  <si>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</si>
  <si>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</si>
  <si>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</si>
  <si>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</si>
  <si>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</si>
  <si>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</si>
  <si>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</si>
  <si>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</si>
  <si>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</si>
  <si>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</si>
  <si>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</si>
  <si>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</si>
  <si>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</si>
  <si>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</si>
  <si>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</si>
  <si>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</si>
  <si>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</si>
  <si>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</si>
  <si>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</si>
  <si>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</si>
  <si>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</si>
  <si>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</si>
  <si>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</si>
  <si>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</si>
  <si>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</si>
  <si>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</si>
  <si>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</si>
  <si>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</si>
  <si>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</si>
  <si>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</si>
  <si>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</si>
  <si>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</si>
  <si>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</si>
  <si>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</si>
  <si>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</si>
  <si>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</si>
  <si>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</si>
  <si>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</si>
  <si>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</si>
  <si>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</si>
  <si>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</si>
  <si>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</si>
  <si>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</si>
  <si>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</si>
  <si>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</si>
  <si>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</si>
  <si>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</si>
  <si>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</si>
  <si>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</si>
  <si>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</si>
  <si>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</si>
  <si>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</si>
  <si>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</si>
  <si>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</si>
  <si>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</si>
  <si>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</si>
  <si>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</si>
  <si>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</si>
  <si>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</si>
  <si>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</si>
  <si>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</si>
  <si>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</si>
  <si>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</si>
  <si>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</si>
  <si>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</si>
  <si>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</si>
  <si>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</si>
  <si>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</si>
  <si>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</si>
  <si>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</si>
  <si>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</si>
  <si>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</si>
  <si>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</si>
  <si>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</si>
  <si>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</si>
  <si>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</si>
  <si>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</si>
  <si>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</si>
  <si>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</si>
  <si>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</si>
  <si>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</si>
  <si>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</si>
  <si>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</si>
  <si>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</si>
  <si>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</si>
  <si>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</si>
  <si>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</si>
  <si>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</si>
  <si>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</si>
  <si>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</si>
  <si>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</si>
  <si>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</si>
  <si>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</si>
  <si>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</si>
  <si>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</si>
  <si>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</si>
  <si>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</si>
  <si>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</si>
  <si>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</si>
  <si>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</si>
  <si>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</si>
  <si>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</si>
  <si>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</si>
  <si>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</si>
  <si>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</si>
  <si>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</si>
  <si>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</si>
  <si>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</si>
  <si>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</si>
  <si>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</si>
  <si>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</si>
  <si>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</si>
  <si>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</si>
  <si>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</si>
  <si>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</si>
  <si>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</si>
  <si>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</si>
  <si>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</si>
  <si>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</si>
  <si>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</si>
  <si>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</si>
  <si>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</si>
  <si>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</si>
  <si>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</si>
  <si>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</si>
  <si>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</si>
  <si>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</si>
  <si>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</si>
  <si>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</si>
  <si>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</si>
  <si>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</si>
  <si>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</si>
  <si>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</si>
  <si>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</si>
  <si>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</si>
  <si>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</si>
  <si>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</si>
  <si>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</si>
  <si>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</si>
  <si>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</si>
  <si>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</si>
  <si>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</si>
  <si>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</si>
  <si>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</si>
  <si>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</si>
  <si>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</si>
  <si>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</si>
  <si>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</si>
  <si>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</si>
  <si>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</si>
  <si>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</si>
  <si>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</si>
  <si>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</si>
  <si>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</si>
  <si>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</si>
  <si>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</si>
  <si>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</si>
  <si>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</si>
  <si>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</si>
  <si>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</si>
  <si>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</si>
  <si>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</si>
  <si>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</si>
  <si>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</si>
  <si>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</si>
  <si>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</si>
  <si>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</si>
  <si>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</si>
  <si>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</si>
  <si>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</si>
  <si>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</si>
  <si>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</si>
  <si>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</si>
  <si>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</si>
  <si>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</si>
  <si>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</si>
  <si>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</si>
  <si>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</si>
  <si>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</si>
  <si>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</si>
  <si>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</si>
  <si>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</si>
  <si>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</si>
  <si>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</si>
  <si>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</si>
  <si>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</si>
  <si>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</si>
  <si>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</si>
  <si>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</si>
  <si>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</si>
  <si>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</si>
  <si>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</si>
  <si>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</si>
  <si>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</si>
  <si>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</si>
  <si>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</si>
  <si>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</si>
  <si>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</si>
  <si>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</si>
  <si>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</si>
  <si>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</si>
  <si>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</si>
  <si>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</si>
  <si>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</si>
  <si>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</si>
  <si>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</si>
  <si>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</si>
  <si>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</si>
  <si>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</si>
  <si>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</si>
  <si>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</si>
  <si>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</si>
  <si>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</si>
  <si>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</si>
  <si>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</si>
  <si>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</si>
  <si>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</si>
  <si>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</si>
  <si>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</si>
  <si>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</si>
  <si>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</si>
  <si>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</si>
  <si>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</si>
  <si>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</si>
  <si>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</si>
  <si>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</si>
  <si>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</si>
  <si>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</si>
  <si>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</si>
  <si>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</si>
  <si>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</si>
  <si>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</si>
  <si>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</si>
  <si>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</si>
  <si>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</si>
  <si>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</si>
  <si>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</si>
  <si>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</si>
  <si>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</si>
  <si>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</si>
  <si>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</si>
  <si>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</si>
  <si>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</si>
  <si>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</si>
  <si>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</si>
  <si>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</si>
  <si>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</si>
  <si>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</si>
  <si>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</si>
  <si>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</si>
  <si>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</si>
  <si>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</si>
  <si>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</si>
  <si>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</si>
  <si>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</si>
  <si>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</si>
  <si>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</si>
  <si>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</si>
  <si>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</si>
  <si>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</si>
  <si>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</si>
  <si>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</si>
  <si>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</si>
  <si>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</si>
  <si>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</si>
  <si>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</si>
  <si>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</si>
  <si>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</si>
  <si>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</si>
  <si>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</si>
  <si>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</si>
  <si>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</si>
  <si>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</si>
  <si>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</si>
  <si>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</si>
  <si>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</si>
  <si>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</si>
  <si>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</si>
  <si>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</si>
  <si>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</si>
  <si>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</si>
  <si>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</si>
  <si>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</si>
  <si>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</si>
  <si>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</si>
  <si>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</si>
  <si>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</si>
  <si>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</si>
  <si>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</si>
  <si>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</si>
  <si>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</si>
  <si>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</si>
  <si>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</si>
  <si>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</si>
  <si>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</si>
  <si>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</si>
  <si>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</si>
  <si>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</si>
  <si>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</si>
  <si>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</si>
  <si>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</si>
  <si>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</si>
  <si>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</si>
  <si>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</si>
  <si>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</si>
  <si>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</si>
  <si>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</si>
  <si>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</si>
  <si>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</si>
  <si>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</si>
  <si>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</si>
  <si>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</si>
  <si>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</si>
  <si>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</si>
  <si>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</si>
  <si>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</si>
  <si>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</si>
  <si>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</si>
  <si>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</si>
  <si>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</si>
  <si>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</si>
  <si>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</si>
  <si>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</si>
  <si>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</si>
  <si>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</si>
  <si>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</si>
  <si>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</si>
  <si>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</si>
  <si>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</si>
  <si>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</si>
  <si>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</si>
  <si>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</si>
  <si>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</si>
  <si>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</si>
  <si>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</si>
  <si>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</si>
  <si>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</si>
  <si>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</si>
  <si>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</si>
  <si>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</si>
  <si>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</si>
  <si>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</si>
  <si>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</si>
  <si>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</si>
  <si>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</si>
  <si>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</si>
  <si>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</si>
  <si>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</si>
  <si>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</si>
  <si>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</si>
  <si>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</si>
  <si>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</si>
  <si>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</si>
  <si>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</si>
  <si>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</si>
  <si>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</si>
  <si>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</si>
  <si>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</si>
  <si>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</si>
  <si>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</si>
  <si>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</si>
  <si>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</si>
  <si>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</si>
  <si>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</si>
  <si>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</si>
  <si>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</si>
  <si>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</si>
  <si>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</si>
  <si>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</si>
  <si>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</si>
  <si>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</si>
  <si>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</si>
  <si>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</si>
  <si>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</si>
  <si>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</si>
  <si>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</si>
  <si>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</si>
  <si>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</si>
  <si>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</si>
  <si>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</si>
  <si>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</si>
  <si>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</si>
  <si>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</si>
  <si>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</si>
  <si>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</si>
  <si>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</si>
  <si>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</si>
  <si>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</si>
  <si>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</si>
  <si>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</si>
  <si>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</si>
  <si>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</si>
  <si>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</si>
  <si>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</si>
  <si>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</si>
  <si>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</si>
  <si>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</si>
  <si>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</si>
  <si>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</si>
  <si>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</si>
  <si>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</si>
  <si>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</si>
  <si>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</si>
  <si>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</si>
  <si>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</si>
  <si>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</si>
  <si>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</si>
  <si>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</si>
  <si>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</si>
  <si>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</si>
  <si>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</si>
  <si>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</si>
  <si>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</si>
  <si>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</si>
  <si>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</si>
  <si>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</si>
  <si>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</si>
  <si>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</si>
  <si>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</si>
  <si>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</si>
  <si>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</si>
  <si>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</si>
  <si>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</si>
  <si>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</si>
  <si>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</si>
  <si>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</si>
  <si>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</si>
  <si>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</si>
  <si>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</si>
  <si>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</si>
  <si>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</si>
  <si>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</si>
  <si>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</si>
  <si>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</si>
  <si>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</si>
  <si>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</si>
  <si>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</si>
  <si>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</si>
  <si>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</si>
  <si>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</si>
  <si>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</si>
  <si>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</si>
  <si>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</si>
  <si>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</si>
  <si>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</si>
  <si>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</si>
  <si>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</si>
  <si>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</si>
  <si>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</si>
  <si>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</si>
  <si>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</si>
  <si>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</si>
  <si>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</si>
  <si>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</si>
  <si>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</si>
  <si>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</si>
  <si>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</si>
  <si>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</si>
  <si>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</si>
  <si>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</si>
  <si>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</si>
  <si>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</si>
  <si>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</si>
  <si>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</si>
  <si>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</si>
  <si>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</si>
  <si>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</si>
  <si>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</si>
  <si>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</si>
  <si>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</si>
  <si>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</si>
  <si>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</si>
  <si>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</si>
  <si>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</si>
  <si>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</si>
  <si>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</si>
  <si>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</si>
  <si>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</si>
  <si>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</si>
  <si>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</si>
  <si>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</si>
  <si>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</si>
  <si>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</si>
  <si>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</si>
  <si>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</si>
  <si>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</si>
  <si>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</si>
  <si>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</si>
  <si>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</si>
  <si>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</si>
  <si>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</si>
  <si>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</si>
  <si>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</si>
  <si>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</si>
  <si>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</si>
  <si>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</si>
  <si>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</si>
  <si>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</si>
  <si>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</si>
  <si>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</si>
  <si>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</si>
  <si>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</si>
  <si>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</si>
  <si>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</si>
  <si>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</si>
  <si>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</si>
  <si>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</si>
  <si>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</si>
  <si>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</si>
  <si>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</si>
  <si>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</si>
  <si>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</si>
  <si>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</si>
  <si>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</si>
  <si>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</si>
  <si>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</si>
  <si>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</si>
  <si>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</si>
  <si>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</si>
  <si>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</si>
  <si>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</si>
  <si>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</si>
  <si>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</si>
  <si>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</si>
  <si>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</si>
  <si>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</si>
  <si>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</si>
  <si>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</si>
  <si>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</si>
  <si>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</si>
  <si>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</si>
  <si>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</si>
  <si>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</si>
  <si>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</si>
  <si>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</si>
  <si>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</si>
  <si>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</si>
  <si>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</si>
  <si>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</si>
  <si>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</si>
  <si>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</si>
  <si>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</si>
  <si>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</si>
  <si>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</si>
  <si>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</si>
  <si>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</si>
  <si>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</si>
  <si>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</si>
  <si>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</si>
  <si>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</si>
  <si>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</si>
  <si>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</si>
  <si>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</si>
  <si>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</si>
  <si>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</si>
  <si>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</si>
  <si>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</si>
  <si>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</si>
  <si>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</si>
  <si>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</si>
  <si>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</si>
  <si>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</si>
  <si>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</si>
  <si>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</si>
  <si>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</si>
  <si>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</si>
  <si>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</si>
  <si>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</si>
  <si>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</si>
  <si>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</si>
  <si>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</si>
  <si>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</si>
  <si>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</si>
  <si>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</si>
  <si>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</si>
  <si>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</si>
  <si>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</si>
  <si>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</si>
  <si>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</si>
  <si>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</si>
  <si>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</si>
  <si>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</si>
  <si>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</si>
  <si>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</si>
  <si>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</si>
  <si>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</si>
  <si>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</si>
  <si>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</si>
  <si>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</si>
  <si>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</si>
  <si>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</si>
  <si>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</si>
  <si>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</si>
  <si>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</si>
  <si>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</si>
  <si>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</si>
  <si>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</si>
  <si>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</si>
  <si>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</si>
  <si>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</si>
  <si>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</si>
  <si>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</si>
  <si>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</si>
  <si>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</si>
  <si>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</si>
  <si>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</si>
  <si>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</si>
  <si>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</si>
  <si>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</si>
  <si>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</si>
  <si>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</si>
  <si>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</si>
  <si>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</si>
  <si>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</si>
  <si>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</si>
  <si>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</si>
  <si>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</si>
  <si>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</si>
  <si>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</si>
  <si>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</si>
  <si>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</si>
  <si>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</si>
  <si>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</si>
  <si>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</si>
  <si>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</si>
  <si>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</si>
  <si>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</si>
  <si>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</si>
  <si>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</si>
  <si>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</si>
  <si>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</si>
  <si>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</si>
  <si>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</si>
  <si>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</si>
  <si>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</si>
  <si>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</si>
  <si>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</si>
  <si>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</si>
  <si>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</si>
  <si>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</si>
  <si>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</si>
  <si>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</si>
  <si>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</si>
  <si>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</si>
  <si>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</si>
  <si>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</si>
  <si>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</si>
  <si>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</si>
  <si>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</si>
  <si>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</si>
  <si>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</si>
  <si>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</si>
  <si>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</si>
  <si>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</si>
  <si>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</si>
  <si>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</si>
  <si>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</si>
  <si>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</si>
  <si>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</si>
  <si>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</si>
  <si>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</si>
  <si>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</si>
  <si>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</si>
  <si>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</si>
  <si>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</si>
  <si>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</si>
  <si>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</si>
  <si>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</si>
  <si>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</si>
  <si>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</si>
  <si>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</si>
  <si>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</si>
  <si>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</si>
  <si>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</si>
  <si>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</si>
  <si>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</si>
  <si>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</si>
  <si>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</si>
  <si>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</si>
  <si>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</si>
  <si>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</si>
  <si>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</si>
  <si>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</si>
  <si>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</si>
  <si>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</si>
  <si>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</si>
  <si>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</si>
  <si>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</si>
  <si>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</si>
  <si>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</si>
  <si>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</si>
  <si>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</si>
  <si>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</si>
  <si>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</si>
  <si>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</si>
  <si>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</si>
  <si>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</si>
  <si>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</si>
  <si>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</si>
  <si>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</si>
  <si>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</si>
  <si>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</si>
  <si>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</si>
  <si>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</si>
  <si>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</si>
  <si>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</si>
  <si>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</si>
  <si>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</si>
  <si>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</si>
  <si>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</si>
  <si>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</si>
  <si>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</si>
  <si>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</si>
  <si>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</si>
  <si>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</si>
  <si>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</si>
  <si>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</si>
  <si>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</si>
  <si>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</si>
  <si>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</si>
  <si>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</si>
  <si>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</si>
  <si>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</si>
  <si>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</si>
  <si>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</si>
  <si>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</si>
  <si>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</si>
  <si>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</si>
  <si>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</si>
  <si>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</si>
  <si>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</si>
  <si>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</si>
  <si>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</si>
  <si>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</si>
  <si>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</si>
  <si>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</si>
  <si>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</si>
  <si>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</si>
  <si>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</si>
  <si>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</si>
  <si>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</si>
  <si>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</si>
  <si>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</si>
  <si>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</si>
  <si>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</si>
  <si>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</si>
  <si>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</si>
  <si>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</si>
  <si>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</si>
  <si>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</si>
  <si>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</si>
  <si>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</si>
  <si>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</si>
  <si>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</si>
  <si>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</si>
  <si>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</si>
  <si>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</si>
  <si>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</si>
  <si>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</si>
  <si>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</si>
  <si>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</si>
  <si>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</si>
  <si>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</si>
  <si>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</si>
  <si>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</si>
  <si>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</si>
  <si>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</si>
  <si>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</si>
  <si>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</si>
  <si>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</si>
  <si>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</si>
  <si>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</si>
  <si>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</si>
  <si>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</si>
  <si>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</si>
  <si>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</si>
  <si>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</si>
  <si>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</si>
  <si>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</si>
  <si>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</si>
  <si>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</si>
  <si>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</si>
  <si>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</si>
  <si>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</si>
  <si>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</si>
  <si>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</si>
  <si>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</si>
  <si>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</si>
  <si>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</si>
  <si>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</si>
  <si>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</si>
  <si>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</si>
  <si>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</si>
  <si>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</si>
  <si>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</si>
  <si>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</si>
  <si>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</si>
  <si>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</si>
  <si>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</si>
  <si>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</si>
  <si>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</si>
  <si>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</si>
  <si>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</si>
  <si>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</si>
  <si>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</si>
  <si>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</si>
  <si>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</si>
  <si>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</si>
  <si>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</si>
  <si>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</si>
  <si>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</si>
  <si>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</si>
  <si>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</si>
  <si>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</si>
  <si>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</si>
  <si>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</si>
  <si>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</si>
  <si>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</si>
  <si>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</si>
  <si>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</si>
  <si>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</si>
  <si>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</si>
  <si>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</si>
  <si>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</si>
  <si>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</si>
  <si>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</si>
  <si>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</si>
  <si>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</si>
  <si>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</si>
  <si>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</si>
  <si>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</si>
  <si>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</si>
  <si>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</si>
  <si>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</si>
  <si>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</si>
  <si>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</si>
  <si>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</si>
  <si>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</si>
  <si>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</si>
  <si>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</si>
  <si>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</si>
  <si>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</si>
  <si>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</si>
  <si>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</si>
  <si>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</si>
  <si>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</si>
  <si>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</si>
  <si>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</si>
  <si>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</si>
  <si>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</si>
  <si>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</si>
  <si>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</si>
  <si>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</si>
  <si>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</si>
  <si>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</si>
  <si>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</si>
  <si>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</si>
  <si>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</si>
  <si>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</si>
  <si>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</si>
  <si>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</si>
  <si>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</si>
  <si>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</si>
  <si>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</si>
  <si>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</si>
  <si>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</si>
  <si>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</si>
  <si>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</si>
  <si>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</si>
  <si>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</si>
  <si>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</si>
  <si>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</si>
  <si>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</si>
  <si>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</si>
  <si>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</si>
  <si>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</si>
  <si>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</si>
  <si>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</si>
  <si>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</si>
  <si>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</si>
  <si>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</si>
  <si>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</si>
  <si>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</si>
  <si>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</si>
  <si>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</si>
  <si>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</si>
  <si>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</si>
  <si>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</si>
  <si>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</si>
  <si>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</si>
  <si>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</si>
  <si>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</si>
  <si>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</si>
  <si>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</si>
  <si>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</si>
  <si>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</si>
  <si>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</si>
  <si>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</si>
  <si>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</si>
  <si>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</si>
  <si>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</si>
  <si>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</si>
  <si>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</si>
  <si>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</si>
  <si>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</si>
  <si>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</si>
  <si>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</si>
  <si>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</si>
  <si>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</si>
  <si>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</si>
  <si>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</si>
  <si>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</si>
  <si>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</si>
  <si>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</si>
  <si>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</si>
  <si>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</si>
  <si>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</si>
  <si>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</si>
  <si>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</si>
  <si>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</si>
  <si>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</si>
  <si>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</si>
  <si>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</si>
  <si>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</si>
  <si>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</si>
  <si>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</si>
  <si>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</si>
  <si>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</si>
  <si>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</si>
  <si>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</si>
  <si>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</si>
  <si>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</si>
  <si>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</si>
  <si>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</si>
  <si>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</si>
  <si>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</si>
  <si>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</si>
  <si>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</si>
  <si>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</si>
  <si>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</si>
  <si>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</si>
  <si>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</si>
  <si>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</si>
  <si>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</si>
  <si>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</si>
  <si>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</si>
  <si>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</si>
  <si>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</si>
  <si>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</si>
  <si>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</si>
  <si>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</si>
  <si>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</si>
  <si>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</si>
  <si>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</si>
  <si>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</si>
  <si>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</si>
  <si>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</si>
  <si>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</si>
  <si>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</si>
  <si>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</si>
  <si>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</si>
  <si>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</si>
  <si>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</si>
  <si>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</si>
  <si>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</si>
  <si>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</si>
  <si>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</si>
  <si>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</si>
  <si>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</si>
  <si>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</si>
  <si>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</si>
  <si>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</si>
  <si>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</si>
  <si>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</si>
  <si>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</si>
  <si>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</si>
  <si>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</si>
  <si>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</si>
  <si>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</si>
  <si>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</si>
  <si>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</si>
  <si>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</si>
  <si>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</si>
  <si>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</si>
  <si>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</si>
  <si>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</si>
  <si>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</si>
  <si>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</si>
  <si>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</si>
  <si>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</si>
  <si>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</si>
  <si>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</si>
  <si>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</si>
  <si>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</si>
  <si>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</si>
  <si>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</si>
  <si>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</si>
  <si>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</si>
  <si>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</si>
  <si>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</si>
  <si>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</si>
  <si>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</si>
  <si>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</si>
  <si>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</si>
  <si>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</si>
  <si>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</si>
  <si>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</si>
  <si>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</si>
  <si>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</si>
  <si>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</si>
  <si>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</si>
  <si>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</si>
  <si>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</si>
  <si>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</si>
  <si>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</si>
  <si>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</si>
  <si>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</si>
  <si>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</si>
  <si>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</si>
  <si>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</si>
  <si>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</si>
  <si>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</si>
  <si>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</si>
  <si>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</si>
  <si>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</si>
  <si>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</si>
  <si>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</si>
  <si>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</si>
  <si>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</si>
  <si>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</si>
  <si>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</si>
  <si>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</si>
  <si>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</si>
  <si>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</si>
  <si>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</si>
  <si>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</si>
  <si>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</si>
  <si>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</si>
  <si>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</si>
  <si>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</si>
  <si>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</si>
  <si>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</si>
  <si>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</si>
  <si>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</si>
  <si>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</si>
  <si>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</si>
  <si>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</si>
  <si>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</si>
  <si>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</si>
  <si>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</si>
  <si>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</si>
  <si>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</si>
  <si>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</si>
  <si>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</si>
  <si>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</si>
  <si>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</si>
  <si>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</si>
  <si>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</si>
  <si>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</si>
  <si>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</si>
  <si>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</si>
  <si>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</si>
  <si>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</si>
  <si>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</si>
  <si>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</si>
  <si>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</si>
  <si>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</si>
  <si>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</si>
  <si>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</si>
  <si>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</si>
  <si>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</si>
  <si>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</si>
  <si>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</si>
  <si>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</si>
  <si>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</si>
  <si>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</si>
  <si>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</si>
  <si>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</si>
  <si>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</si>
  <si>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</si>
  <si>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</si>
  <si>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</si>
  <si>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</si>
  <si>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</si>
  <si>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</si>
  <si>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</si>
  <si>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</si>
  <si>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</si>
  <si>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</si>
  <si>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</si>
  <si>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</si>
  <si>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</si>
  <si>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</si>
  <si>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</si>
  <si>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</si>
  <si>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</si>
  <si>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</si>
  <si>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</si>
  <si>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</si>
  <si>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</si>
  <si>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</si>
  <si>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</si>
  <si>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</si>
  <si>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</si>
  <si>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</si>
  <si>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</si>
  <si>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</si>
  <si>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</si>
  <si>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</si>
  <si>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</si>
  <si>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</si>
  <si>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</si>
  <si>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</si>
  <si>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</si>
  <si>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</si>
  <si>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</si>
  <si>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</si>
  <si>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</si>
  <si>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</si>
  <si>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</si>
  <si>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</si>
  <si>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</si>
  <si>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</si>
  <si>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</si>
  <si>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</si>
  <si>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</si>
  <si>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</si>
  <si>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</si>
  <si>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</si>
  <si>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</si>
  <si>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</si>
  <si>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</si>
  <si>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</si>
  <si>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</si>
  <si>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</si>
  <si>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</si>
  <si>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</si>
  <si>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</si>
  <si>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</si>
  <si>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</si>
  <si>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</si>
  <si>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</si>
  <si>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</si>
  <si>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</si>
  <si>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</si>
  <si>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</si>
  <si>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</si>
  <si>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</si>
  <si>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</si>
  <si>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</si>
  <si>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</si>
  <si>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</si>
  <si>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</si>
  <si>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</si>
  <si>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</si>
  <si>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</si>
  <si>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</si>
  <si>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</si>
  <si>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</si>
  <si>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</si>
  <si>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</si>
  <si>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</si>
  <si>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</si>
  <si>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</si>
  <si>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</si>
  <si>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</si>
  <si>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</si>
  <si>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</si>
  <si>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</si>
  <si>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</si>
  <si>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</si>
  <si>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</si>
  <si>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</si>
  <si>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</si>
  <si>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</si>
  <si>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</si>
  <si>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</si>
  <si>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</si>
  <si>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</si>
  <si>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</si>
  <si>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</si>
  <si>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</si>
  <si>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</si>
  <si>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</si>
  <si>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</si>
  <si>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</si>
  <si>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</si>
  <si>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</si>
  <si>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</si>
  <si>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</si>
  <si>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</si>
  <si>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</si>
  <si>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</si>
  <si>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</si>
  <si>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</si>
  <si>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</si>
  <si>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</si>
  <si>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</si>
  <si>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</si>
  <si>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</si>
  <si>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</si>
  <si>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</si>
  <si>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</si>
  <si>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</si>
  <si>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</si>
  <si>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</si>
  <si>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</si>
  <si>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</si>
  <si>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</si>
  <si>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</si>
  <si>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</si>
  <si>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</si>
  <si>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</si>
  <si>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</si>
  <si>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</si>
  <si>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</si>
  <si>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</si>
  <si>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</si>
  <si>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</si>
  <si>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</si>
  <si>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</si>
  <si>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</si>
  <si>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</si>
  <si>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</si>
  <si>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</si>
  <si>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</si>
  <si>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</si>
  <si>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</si>
  <si>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</si>
  <si>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</si>
  <si>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</si>
  <si>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</si>
  <si>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</si>
  <si>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</si>
  <si>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</si>
  <si>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</si>
  <si>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</si>
  <si>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</si>
  <si>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</si>
  <si>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</si>
  <si>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</si>
  <si>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</si>
  <si>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</si>
  <si>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</si>
  <si>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</si>
  <si>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</si>
  <si>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</si>
  <si>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</si>
  <si>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</si>
  <si>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</si>
  <si>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</si>
  <si>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</si>
  <si>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</si>
  <si>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</si>
  <si>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</si>
  <si>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</si>
  <si>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</si>
  <si>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</si>
  <si>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</si>
  <si>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</si>
  <si>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</si>
  <si>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</si>
  <si>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</si>
  <si>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</si>
  <si>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</si>
  <si>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</si>
  <si>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</si>
  <si>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</si>
  <si>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</si>
  <si>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</si>
  <si>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</si>
  <si>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</si>
  <si>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</si>
  <si>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</si>
  <si>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</si>
  <si>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</si>
  <si>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</si>
  <si>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</si>
  <si>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</si>
  <si>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</si>
  <si>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</si>
  <si>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</si>
  <si>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</si>
  <si>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</si>
  <si>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</si>
  <si>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</si>
  <si>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</si>
  <si>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</si>
  <si>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</si>
  <si>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</si>
  <si>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</si>
  <si>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</si>
  <si>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</si>
  <si>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</si>
  <si>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</si>
  <si>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</si>
  <si>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</si>
  <si>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</si>
  <si>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</si>
  <si>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</si>
  <si>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</si>
  <si>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</si>
  <si>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</si>
  <si>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</si>
  <si>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</si>
  <si>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</si>
  <si>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</si>
  <si>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</si>
  <si>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</si>
  <si>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</si>
  <si>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</si>
  <si>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</si>
  <si>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</si>
  <si>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</si>
  <si>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</si>
  <si>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</si>
  <si>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</si>
  <si>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</si>
  <si>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</si>
  <si>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</si>
  <si>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</si>
  <si>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</si>
  <si>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</si>
  <si>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</si>
  <si>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</si>
  <si>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</si>
  <si>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</si>
  <si>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</si>
  <si>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</si>
  <si>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</si>
  <si>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</si>
  <si>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</si>
  <si>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</si>
  <si>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</si>
  <si>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</si>
  <si>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</si>
  <si>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</si>
  <si>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</si>
  <si>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</si>
  <si>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</si>
  <si>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</si>
  <si>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</si>
  <si>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</si>
  <si>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</si>
  <si>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</si>
  <si>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</si>
  <si>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</si>
  <si>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</si>
  <si>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</si>
  <si>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</si>
  <si>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</si>
  <si>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</si>
  <si>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</si>
  <si>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</si>
  <si>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</si>
  <si>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</si>
  <si>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</si>
  <si>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</si>
  <si>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</si>
  <si>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</si>
  <si>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</si>
  <si>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</si>
  <si>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</si>
  <si>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</si>
  <si>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</si>
  <si>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</si>
  <si>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</si>
  <si>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</si>
  <si>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</si>
  <si>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</si>
  <si>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</si>
  <si>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</si>
  <si>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</si>
  <si>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</si>
  <si>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</si>
  <si>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</si>
  <si>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</si>
  <si>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</si>
  <si>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</si>
  <si>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</si>
  <si>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</si>
  <si>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</si>
  <si>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</si>
  <si>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</si>
  <si>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</si>
  <si>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</si>
  <si>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</si>
  <si>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</si>
  <si>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</si>
  <si>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</si>
  <si>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</si>
  <si>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</si>
  <si>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</si>
  <si>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</si>
  <si>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</si>
  <si>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</si>
  <si>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</si>
  <si>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</si>
  <si>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</si>
  <si>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</si>
  <si>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</si>
  <si>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</si>
  <si>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</si>
  <si>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</si>
  <si>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</si>
  <si>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</si>
  <si>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</si>
  <si>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</si>
  <si>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</si>
  <si>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</si>
  <si>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</si>
  <si>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</si>
  <si>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</si>
  <si>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</si>
  <si>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</si>
  <si>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</si>
  <si>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</si>
  <si>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</si>
  <si>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</si>
  <si>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</si>
  <si>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</si>
  <si>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</si>
  <si>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</si>
  <si>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</si>
  <si>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</si>
  <si>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</si>
  <si>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</si>
  <si>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</si>
  <si>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</si>
  <si>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</si>
  <si>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</si>
  <si>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</si>
  <si>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</si>
  <si>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</si>
  <si>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</si>
  <si>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</si>
  <si>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</si>
  <si>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</si>
  <si>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</si>
  <si>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</si>
  <si>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</si>
  <si>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</si>
  <si>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</si>
  <si>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</si>
  <si>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</si>
  <si>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</si>
  <si>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</si>
  <si>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</si>
  <si>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</si>
  <si>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</si>
  <si>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</si>
  <si>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</si>
  <si>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</si>
  <si>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</si>
  <si>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</si>
  <si>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</si>
  <si>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</si>
  <si>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</si>
  <si>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</si>
  <si>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</si>
  <si>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</si>
  <si>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</si>
  <si>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</si>
  <si>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</si>
  <si>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</si>
  <si>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</si>
  <si>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</si>
  <si>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</si>
  <si>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</si>
  <si>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</si>
  <si>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</si>
  <si>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</si>
  <si>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</si>
  <si>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</si>
  <si>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</si>
  <si>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</si>
  <si>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</si>
  <si>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</si>
  <si>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</si>
  <si>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</si>
  <si>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</si>
  <si>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</si>
  <si>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</si>
  <si>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</si>
  <si>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</si>
  <si>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</si>
  <si>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</si>
  <si>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</si>
  <si>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</si>
  <si>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</si>
  <si>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</si>
  <si>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</si>
  <si>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</si>
  <si>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</si>
  <si>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</si>
  <si>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</si>
  <si>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</si>
  <si>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</si>
  <si>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</si>
  <si>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</si>
  <si>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</si>
  <si>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</si>
  <si>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</si>
  <si>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</si>
  <si>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</si>
  <si>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</si>
  <si>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</si>
  <si>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</si>
  <si>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</si>
  <si>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</si>
  <si>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</si>
  <si>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</si>
  <si>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</si>
  <si>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</si>
  <si>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</si>
  <si>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</si>
  <si>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</si>
  <si>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</si>
  <si>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</si>
  <si>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</si>
  <si>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</si>
  <si>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</si>
  <si>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</si>
  <si>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</si>
  <si>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</si>
  <si>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</si>
  <si>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</si>
  <si>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</si>
  <si>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</si>
  <si>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</si>
  <si>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</si>
  <si>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</si>
  <si>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</si>
  <si>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</si>
  <si>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</si>
  <si>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</si>
  <si>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</si>
  <si>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</si>
  <si>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</si>
  <si>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</si>
  <si>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</si>
  <si>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</si>
  <si>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</si>
  <si>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</si>
  <si>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</si>
  <si>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</si>
  <si>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</si>
  <si>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</si>
  <si>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</si>
  <si>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</si>
  <si>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</si>
  <si>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</si>
  <si>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</si>
  <si>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</si>
  <si>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</si>
  <si>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</si>
  <si>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</si>
  <si>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</si>
  <si>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</si>
  <si>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</si>
  <si>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</si>
  <si>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</si>
  <si>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</si>
  <si>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</si>
  <si>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</si>
  <si>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</si>
  <si>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</si>
  <si>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</si>
  <si>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</si>
  <si>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</si>
  <si>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</si>
  <si>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</si>
  <si>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</si>
  <si>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</si>
  <si>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</si>
  <si>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</si>
  <si>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</si>
  <si>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</si>
  <si>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</si>
  <si>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</si>
  <si>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</si>
  <si>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</si>
  <si>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</si>
  <si>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</si>
  <si>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</si>
  <si>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</si>
  <si>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</si>
  <si>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</si>
  <si>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</si>
  <si>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</si>
  <si>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</si>
  <si>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</si>
  <si>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</si>
  <si>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</si>
  <si>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</si>
  <si>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</si>
  <si>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</si>
  <si>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</si>
  <si>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</si>
  <si>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</si>
  <si>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</si>
  <si>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</si>
  <si>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</si>
  <si>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</si>
  <si>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</si>
  <si>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</si>
  <si>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</si>
  <si>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</si>
  <si>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</si>
  <si>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</si>
  <si>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</si>
  <si>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</si>
  <si>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</si>
  <si>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</si>
  <si>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</si>
  <si>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</si>
  <si>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</si>
  <si>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</si>
  <si>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</si>
  <si>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</si>
  <si>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</si>
  <si>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</si>
  <si>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</si>
  <si>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</si>
  <si>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</si>
  <si>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</si>
  <si>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</si>
  <si>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</si>
  <si>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</si>
  <si>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</si>
  <si>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</si>
  <si>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</si>
  <si>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</si>
  <si>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</si>
  <si>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</si>
  <si>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</si>
  <si>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</si>
  <si>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</si>
  <si>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</si>
  <si>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</si>
  <si>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</si>
  <si>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</si>
  <si>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</si>
  <si>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</si>
  <si>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</si>
  <si>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</si>
  <si>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</si>
  <si>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</si>
  <si>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</si>
  <si>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</si>
  <si>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</si>
  <si>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</si>
  <si>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</si>
  <si>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</si>
  <si>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</si>
  <si>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</si>
  <si>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</si>
  <si>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</si>
  <si>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</si>
  <si>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</si>
  <si>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</si>
  <si>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</si>
  <si>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</si>
  <si>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</si>
  <si>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</si>
  <si>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</si>
  <si>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</si>
  <si>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</si>
  <si>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</si>
  <si>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</si>
  <si>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</si>
  <si>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</si>
  <si>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</si>
  <si>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</si>
  <si>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</si>
  <si>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</si>
  <si>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</si>
  <si>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</si>
  <si>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</si>
  <si>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</si>
  <si>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</si>
  <si>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</si>
  <si>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</si>
  <si>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</si>
  <si>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</si>
  <si>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</si>
  <si>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</si>
  <si>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</si>
  <si>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</si>
  <si>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</si>
  <si>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</si>
  <si>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</si>
  <si>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</si>
  <si>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</si>
  <si>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</si>
  <si>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</si>
  <si>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</si>
  <si>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</si>
  <si>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</si>
  <si>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</si>
  <si>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</si>
  <si>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</si>
  <si>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</si>
  <si>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</si>
  <si>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</si>
  <si>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</si>
  <si>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</si>
  <si>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</si>
  <si>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</si>
  <si>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</si>
  <si>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</si>
  <si>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</si>
  <si>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</si>
  <si>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</si>
  <si>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</si>
  <si>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</si>
  <si>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</si>
  <si>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</si>
  <si>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</si>
  <si>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</si>
  <si>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</si>
  <si>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</si>
  <si>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</si>
  <si>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</si>
  <si>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</si>
  <si>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</si>
  <si>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</si>
  <si>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</si>
  <si>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</si>
  <si>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</si>
  <si>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</si>
  <si>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</si>
  <si>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</si>
  <si>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</si>
  <si>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</si>
  <si>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</si>
  <si>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</si>
  <si>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</si>
  <si>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</si>
  <si>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</si>
  <si>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</si>
  <si>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</si>
  <si>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</si>
  <si>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</si>
  <si>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</si>
  <si>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</si>
  <si>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</si>
  <si>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</si>
  <si>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</si>
  <si>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</si>
  <si>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</si>
  <si>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</si>
  <si>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</si>
  <si>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</si>
  <si>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</si>
  <si>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</si>
  <si>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</si>
  <si>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</si>
  <si>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</si>
  <si>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</si>
  <si>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</si>
  <si>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</si>
  <si>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</si>
  <si>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</si>
  <si>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</si>
  <si>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</si>
  <si>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</si>
  <si>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</si>
  <si>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</si>
  <si>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</si>
  <si>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</si>
  <si>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</si>
  <si>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</si>
  <si>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</si>
  <si>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</si>
  <si>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</si>
  <si>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</si>
  <si>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</si>
  <si>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</si>
  <si>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</si>
  <si>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</si>
  <si>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</si>
  <si>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</si>
  <si>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</si>
  <si>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</si>
  <si>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</si>
  <si>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</si>
  <si>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</si>
  <si>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</si>
  <si>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</si>
  <si>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</si>
  <si>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</si>
  <si>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</si>
  <si>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</si>
  <si>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</si>
  <si>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</si>
  <si>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</si>
  <si>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</si>
  <si>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</si>
  <si>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</si>
  <si>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</si>
  <si>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</si>
  <si>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</si>
  <si>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</si>
  <si>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</si>
  <si>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</si>
  <si>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</si>
  <si>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</si>
  <si>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</si>
  <si>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</si>
  <si>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</si>
  <si>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</si>
  <si>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</si>
  <si>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</si>
  <si>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</si>
  <si>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</si>
  <si>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</si>
  <si>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</si>
  <si>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</si>
  <si>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</si>
  <si>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</si>
  <si>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</si>
  <si>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</si>
  <si>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</si>
  <si>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</si>
  <si>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</si>
  <si>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</si>
  <si>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</si>
  <si>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</si>
  <si>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</si>
  <si>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</si>
  <si>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</si>
  <si>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</si>
  <si>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</si>
  <si>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</si>
  <si>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</si>
  <si>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</si>
  <si>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</si>
  <si>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</si>
  <si>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</si>
  <si>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</si>
  <si>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</si>
  <si>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</si>
  <si>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</si>
  <si>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</si>
  <si>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</si>
  <si>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</si>
  <si>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</si>
  <si>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</si>
  <si>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</si>
  <si>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</si>
  <si>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</si>
  <si>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</si>
  <si>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</si>
  <si>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</si>
  <si>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</si>
  <si>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</si>
  <si>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</si>
  <si>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</si>
  <si>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</si>
  <si>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</si>
  <si>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</si>
  <si>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</si>
  <si>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</si>
  <si>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</si>
  <si>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</si>
  <si>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</si>
  <si>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</si>
  <si>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</si>
  <si>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</si>
  <si>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</si>
  <si>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</si>
  <si>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</si>
  <si>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</si>
  <si>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</si>
  <si>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</si>
  <si>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</si>
  <si>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</si>
  <si>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</si>
  <si>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</si>
  <si>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</si>
  <si>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</si>
  <si>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</si>
  <si>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</si>
  <si>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</si>
  <si>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</si>
  <si>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</si>
  <si>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</si>
  <si>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</si>
  <si>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</si>
  <si>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</si>
  <si>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</si>
  <si>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</si>
  <si>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</si>
  <si>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</si>
  <si>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</si>
  <si>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</si>
  <si>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</si>
  <si>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</si>
  <si>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</si>
  <si>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</si>
  <si>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</si>
  <si>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</si>
  <si>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</si>
  <si>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</si>
  <si>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</si>
  <si>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</si>
  <si>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</si>
  <si>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</si>
  <si>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</si>
  <si>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</si>
  <si>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</si>
  <si>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</si>
  <si>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</si>
  <si>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</si>
  <si>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</si>
  <si>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</si>
  <si>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</si>
  <si>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</si>
  <si>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</si>
  <si>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</si>
  <si>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</si>
  <si>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</si>
  <si>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</si>
  <si>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</si>
  <si>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</si>
  <si>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</si>
  <si>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</si>
  <si>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</si>
  <si>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</si>
  <si>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</si>
  <si>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</si>
  <si>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</si>
  <si>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</si>
  <si>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</si>
  <si>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</si>
  <si>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</si>
  <si>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</si>
  <si>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</si>
  <si>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</si>
  <si>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</si>
  <si>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</si>
  <si>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</si>
  <si>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</si>
  <si>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</si>
  <si>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</si>
  <si>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</si>
  <si>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</si>
  <si>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</si>
  <si>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</si>
  <si>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</si>
  <si>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</si>
  <si>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</si>
  <si>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</si>
  <si>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</si>
  <si>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</si>
  <si>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</si>
  <si>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</si>
  <si>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</si>
  <si>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</si>
  <si>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</si>
  <si>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</si>
  <si>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</si>
  <si>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</si>
  <si>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</si>
  <si>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</si>
  <si>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</si>
  <si>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</si>
  <si>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</si>
  <si>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</si>
  <si>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</si>
  <si>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</si>
  <si>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</si>
  <si>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</si>
  <si>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</si>
  <si>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</si>
  <si>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</si>
  <si>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</si>
  <si>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</si>
  <si>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</si>
  <si>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</si>
  <si>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</si>
  <si>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</si>
  <si>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</si>
  <si>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</si>
  <si>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</si>
  <si>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</si>
  <si>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</si>
  <si>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</si>
  <si>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</si>
  <si>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</si>
  <si>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</si>
  <si>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</si>
  <si>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</si>
  <si>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</si>
  <si>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</si>
  <si>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</si>
  <si>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</si>
  <si>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</si>
  <si>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</si>
  <si>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</si>
  <si>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</si>
  <si>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</si>
  <si>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</si>
  <si>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</si>
  <si>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</si>
  <si>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</si>
  <si>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</si>
  <si>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</si>
  <si>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</si>
  <si>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</si>
  <si>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</si>
  <si>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</si>
  <si>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</si>
  <si>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</si>
  <si>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</si>
  <si>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</si>
  <si>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</si>
  <si>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</si>
  <si>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</si>
  <si>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</si>
  <si>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</si>
  <si>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</si>
  <si>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</si>
  <si>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</si>
  <si>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</si>
  <si>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</si>
  <si>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</si>
  <si>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</si>
  <si>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</si>
  <si>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</si>
  <si>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</si>
  <si>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</si>
  <si>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</si>
  <si>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</si>
  <si>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</si>
  <si>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</si>
  <si>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</si>
  <si>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</si>
  <si>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</si>
  <si>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</si>
  <si>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</si>
  <si>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</si>
  <si>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</si>
  <si>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</si>
  <si>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</si>
  <si>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</si>
  <si>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</si>
  <si>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</si>
  <si>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</si>
  <si>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</si>
  <si>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</si>
  <si>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</si>
  <si>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</si>
  <si>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</si>
  <si>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</si>
  <si>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</si>
  <si>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</si>
  <si>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</si>
  <si>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</si>
  <si>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</si>
  <si>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</si>
  <si>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</si>
  <si>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</si>
  <si>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</si>
  <si>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</si>
  <si>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</si>
  <si>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</si>
  <si>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</si>
  <si>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</si>
  <si>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</si>
  <si>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</si>
  <si>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</si>
  <si>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</si>
  <si>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</si>
  <si>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</si>
  <si>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</si>
  <si>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</si>
  <si>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</si>
  <si>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</si>
  <si>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</si>
  <si>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</si>
  <si>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</si>
  <si>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</si>
  <si>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</si>
  <si>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</si>
  <si>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</si>
  <si>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</si>
  <si>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</si>
  <si>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</si>
  <si>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</si>
  <si>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</si>
  <si>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</si>
  <si>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</si>
  <si>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</si>
  <si>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</si>
  <si>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</si>
  <si>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</si>
  <si>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</si>
  <si>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</si>
  <si>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</si>
  <si>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</si>
  <si>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</si>
  <si>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</si>
  <si>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</si>
  <si>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</si>
  <si>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</si>
  <si>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</si>
  <si>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</si>
  <si>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</si>
  <si>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</si>
  <si>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</si>
  <si>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</si>
  <si>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</si>
  <si>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</si>
  <si>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</si>
  <si>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</si>
  <si>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</si>
  <si>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</si>
  <si>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</si>
  <si>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</si>
  <si>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</si>
  <si>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</si>
  <si>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</si>
  <si>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</si>
  <si>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</si>
  <si>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</si>
  <si>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</si>
  <si>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</si>
  <si>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</si>
  <si>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</si>
  <si>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</si>
  <si>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</si>
  <si>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</si>
  <si>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</si>
  <si>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</si>
  <si>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</si>
  <si>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</si>
  <si>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</si>
  <si>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</si>
  <si>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</si>
  <si>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</si>
  <si>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</si>
  <si>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</si>
  <si>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</si>
  <si>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</si>
  <si>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</si>
  <si>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</si>
  <si>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</si>
  <si>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</si>
  <si>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</si>
  <si>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</si>
  <si>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</si>
  <si>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</si>
  <si>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</si>
  <si>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</si>
  <si>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</si>
  <si>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</si>
  <si>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</si>
  <si>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</si>
  <si>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</si>
  <si>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</si>
  <si>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</si>
  <si>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</si>
  <si>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</si>
  <si>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</si>
  <si>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</si>
  <si>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</si>
  <si>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</si>
  <si>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</si>
  <si>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</si>
  <si>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</si>
  <si>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</si>
  <si>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</si>
  <si>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</si>
  <si>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</si>
  <si>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</si>
  <si>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</si>
  <si>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</si>
  <si>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</si>
  <si>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</si>
  <si>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</si>
  <si>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</si>
  <si>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</si>
  <si>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</si>
  <si>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</si>
  <si>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</si>
  <si>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</si>
  <si>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</si>
  <si>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</si>
  <si>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</si>
  <si>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</si>
  <si>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</si>
  <si>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</si>
  <si>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</si>
  <si>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</si>
  <si>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</si>
  <si>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</si>
  <si>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</si>
  <si>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</si>
  <si>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</si>
  <si>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</si>
  <si>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</si>
  <si>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</si>
  <si>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</si>
  <si>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</si>
  <si>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</si>
  <si>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</si>
  <si>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</si>
  <si>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</si>
  <si>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</si>
  <si>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</si>
  <si>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</si>
  <si>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</si>
  <si>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</si>
  <si>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</si>
  <si>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</si>
  <si>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</si>
  <si>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</si>
  <si>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</si>
  <si>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</si>
  <si>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</si>
  <si>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</si>
  <si>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</si>
  <si>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</si>
  <si>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</si>
  <si>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</si>
  <si>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</si>
  <si>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</si>
  <si>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</si>
  <si>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</si>
  <si>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</si>
  <si>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</si>
  <si>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</si>
  <si>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</si>
  <si>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</si>
  <si>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</si>
  <si>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</si>
  <si>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</si>
  <si>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</si>
  <si>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</si>
  <si>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</si>
  <si>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</si>
  <si>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</si>
  <si>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</si>
  <si>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</si>
  <si>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</si>
  <si>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</si>
  <si>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</si>
  <si>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</si>
  <si>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</si>
  <si>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</si>
  <si>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</si>
  <si>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</si>
  <si>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</si>
  <si>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</si>
  <si>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</si>
  <si>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</si>
  <si>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</si>
  <si>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</si>
  <si>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</si>
  <si>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</si>
  <si>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</si>
  <si>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</si>
  <si>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</si>
  <si>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</si>
  <si>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</si>
  <si>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</si>
  <si>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</si>
  <si>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</si>
  <si>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</si>
  <si>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</si>
  <si>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</si>
  <si>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</si>
  <si>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</si>
  <si>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</si>
  <si>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</si>
  <si>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</si>
  <si>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</si>
  <si>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</si>
  <si>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</si>
  <si>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</si>
  <si>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</si>
  <si>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</si>
  <si>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</si>
  <si>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</si>
  <si>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</si>
  <si>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</si>
  <si>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</si>
  <si>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</si>
  <si>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</si>
  <si>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</si>
  <si>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</si>
  <si>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</si>
  <si>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</si>
  <si>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</si>
  <si>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</si>
  <si>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</si>
  <si>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</si>
  <si>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</si>
  <si>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</si>
  <si>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</si>
  <si>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</si>
  <si>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</si>
  <si>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</si>
  <si>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</si>
  <si>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</si>
  <si>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</si>
  <si>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</si>
  <si>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</si>
  <si>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</si>
  <si>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</si>
  <si>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</si>
  <si>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</si>
  <si>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</si>
  <si>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</si>
  <si>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</si>
  <si>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</si>
  <si>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</si>
  <si>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</si>
  <si>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</si>
  <si>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</si>
  <si>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</si>
  <si>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</si>
  <si>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</si>
  <si>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</si>
  <si>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</si>
  <si>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</si>
  <si>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</si>
  <si>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</si>
  <si>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</si>
  <si>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</si>
  <si>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</si>
  <si>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</si>
  <si>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</si>
  <si>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</si>
  <si>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</si>
  <si>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</si>
  <si>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</si>
  <si>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</si>
  <si>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</si>
  <si>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</si>
  <si>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</si>
  <si>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</si>
  <si>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</si>
  <si>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</si>
  <si>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</si>
  <si>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</si>
  <si>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</si>
  <si>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</si>
  <si>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</si>
  <si>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</si>
  <si>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</si>
  <si>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</si>
  <si>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</si>
  <si>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</si>
  <si>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</si>
  <si>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</si>
  <si>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</si>
  <si>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</si>
  <si>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</si>
  <si>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</si>
  <si>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</si>
  <si>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</si>
  <si>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</si>
  <si>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</si>
  <si>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</si>
  <si>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</si>
  <si>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</si>
  <si>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</si>
  <si>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</si>
  <si>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</si>
  <si>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</si>
  <si>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</si>
  <si>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</si>
  <si>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</si>
  <si>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</si>
  <si>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</si>
  <si>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</si>
  <si>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</si>
  <si>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</si>
  <si>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</si>
  <si>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</si>
  <si>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</si>
  <si>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</si>
  <si>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</si>
  <si>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</si>
  <si>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</si>
  <si>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</si>
  <si>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</si>
  <si>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</si>
  <si>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</si>
  <si>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</si>
  <si>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</si>
  <si>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</si>
  <si>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</si>
  <si>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</si>
  <si>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</si>
  <si>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</si>
  <si>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</si>
  <si>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</si>
  <si>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</si>
  <si>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</si>
  <si>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</si>
  <si>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</si>
  <si>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</si>
  <si>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</si>
  <si>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</si>
  <si>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</si>
  <si>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</si>
  <si>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</si>
  <si>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</si>
  <si>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</si>
  <si>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</si>
  <si>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</si>
  <si>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</si>
  <si>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</si>
  <si>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</si>
  <si>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</si>
  <si>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</si>
  <si>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</si>
  <si>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</si>
  <si>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</si>
  <si>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</si>
  <si>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</si>
  <si>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</si>
  <si>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</si>
  <si>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</si>
  <si>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</si>
  <si>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</si>
  <si>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</si>
  <si>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</si>
  <si>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</si>
  <si>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</si>
  <si>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</si>
  <si>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</si>
  <si>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</si>
  <si>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</si>
  <si>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</si>
  <si>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</si>
  <si>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</si>
  <si>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</si>
  <si>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</si>
  <si>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</si>
  <si>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</si>
  <si>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</si>
  <si>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</si>
  <si>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</si>
  <si>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</si>
  <si>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</si>
  <si>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</si>
  <si>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</si>
  <si>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</si>
  <si>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</si>
  <si>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</si>
  <si>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</si>
  <si>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</si>
  <si>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</si>
  <si>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</si>
  <si>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</si>
  <si>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</si>
  <si>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</si>
  <si>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</si>
  <si>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</si>
  <si>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</si>
  <si>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</si>
  <si>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</si>
  <si>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</si>
  <si>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</si>
  <si>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</si>
  <si>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</si>
  <si>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</si>
  <si>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</si>
  <si>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</si>
  <si>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</si>
  <si>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</si>
  <si>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</si>
  <si>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</si>
  <si>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</si>
  <si>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</si>
  <si>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</si>
  <si>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</si>
  <si>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</si>
  <si>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</si>
  <si>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</si>
  <si>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</si>
  <si>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</si>
  <si>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</si>
  <si>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</si>
  <si>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</si>
  <si>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</si>
  <si>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</si>
  <si>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</si>
  <si>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</si>
  <si>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</si>
  <si>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</si>
  <si>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</si>
  <si>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</si>
  <si>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</si>
  <si>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</si>
  <si>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</si>
  <si>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</si>
  <si>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</si>
  <si>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</si>
  <si>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</si>
  <si>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</si>
  <si>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</si>
  <si>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</si>
  <si>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</si>
  <si>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</si>
  <si>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</si>
  <si>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</si>
  <si>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</si>
  <si>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</si>
  <si>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</si>
  <si>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</si>
  <si>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</si>
  <si>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</si>
  <si>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</si>
  <si>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</si>
  <si>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</si>
  <si>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</si>
  <si>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</si>
  <si>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</si>
  <si>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</si>
  <si>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</si>
  <si>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</si>
  <si>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</si>
  <si>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</si>
  <si>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</si>
  <si>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</si>
  <si>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</si>
  <si>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</si>
  <si>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</si>
  <si>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</si>
  <si>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</si>
  <si>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</si>
  <si>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</si>
  <si>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</si>
  <si>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</si>
  <si>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</si>
  <si>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</si>
  <si>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</si>
  <si>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</si>
  <si>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</si>
  <si>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</si>
  <si>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</si>
  <si>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</si>
  <si>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</si>
  <si>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</si>
  <si>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</si>
  <si>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</si>
  <si>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</si>
  <si>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</si>
  <si>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</si>
  <si>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</si>
  <si>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</si>
  <si>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</si>
  <si>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</si>
  <si>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</si>
  <si>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</si>
  <si>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</si>
  <si>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</si>
  <si>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</si>
  <si>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</si>
  <si>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</si>
  <si>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</si>
  <si>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</si>
  <si>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</si>
  <si>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</si>
  <si>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</si>
  <si>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</si>
  <si>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</si>
  <si>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</si>
  <si>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</si>
  <si>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</si>
  <si>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</si>
  <si>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</si>
  <si>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</si>
  <si>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</si>
  <si>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</si>
  <si>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</si>
  <si>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</si>
  <si>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</si>
  <si>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</si>
  <si>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</si>
  <si>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</si>
  <si>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</si>
  <si>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</si>
  <si>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</si>
  <si>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</si>
  <si>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</si>
  <si>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</si>
  <si>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</si>
  <si>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</si>
  <si>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</si>
  <si>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</si>
  <si>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</si>
  <si>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</si>
  <si>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</si>
  <si>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</si>
  <si>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</si>
  <si>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</si>
  <si>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</si>
  <si>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</si>
  <si>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</si>
  <si>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</si>
  <si>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</si>
  <si>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</si>
  <si>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</si>
  <si>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</si>
  <si>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</si>
  <si>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</si>
  <si>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</si>
  <si>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</si>
  <si>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</si>
  <si>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</si>
  <si>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</si>
  <si>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</si>
  <si>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</si>
  <si>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</si>
  <si>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</si>
  <si>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</si>
  <si>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</si>
  <si>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</si>
  <si>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</si>
  <si>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</si>
  <si>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</si>
  <si>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</si>
  <si>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</si>
  <si>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</si>
  <si>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</si>
  <si>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</si>
  <si>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</si>
  <si>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</si>
  <si>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</si>
  <si>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</si>
  <si>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</si>
  <si>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</si>
  <si>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</si>
  <si>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</si>
  <si>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</si>
  <si>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</si>
  <si>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</si>
  <si>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</si>
  <si>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</si>
  <si>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</si>
  <si>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</si>
  <si>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</si>
  <si>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</si>
  <si>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</si>
  <si>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</si>
  <si>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</si>
  <si>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</si>
  <si>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</si>
  <si>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</si>
  <si>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</si>
  <si>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</si>
  <si>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</si>
  <si>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</si>
  <si>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</si>
  <si>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</si>
  <si>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</si>
  <si>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</si>
  <si>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</si>
  <si>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</si>
  <si>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</si>
  <si>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</si>
  <si>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</si>
  <si>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</si>
  <si>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</si>
  <si>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</si>
  <si>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</si>
  <si>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</si>
  <si>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</si>
  <si>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</si>
  <si>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</si>
  <si>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</si>
  <si>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</si>
  <si>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</si>
  <si>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</si>
  <si>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</si>
  <si>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</si>
  <si>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</si>
  <si>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</si>
  <si>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</si>
  <si>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</si>
  <si>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</si>
  <si>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</si>
  <si>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</si>
  <si>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</si>
  <si>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</si>
  <si>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</si>
  <si>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</si>
  <si>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</si>
  <si>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</si>
  <si>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</si>
  <si>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</si>
  <si>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</si>
  <si>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</si>
  <si>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</si>
  <si>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</si>
  <si>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</si>
  <si>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</si>
  <si>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</si>
  <si>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</si>
  <si>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</si>
  <si>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</si>
  <si>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</si>
  <si>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</si>
  <si>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</si>
  <si>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</si>
  <si>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</si>
  <si>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</si>
  <si>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</si>
  <si>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</si>
  <si>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</si>
  <si>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</si>
  <si>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</si>
  <si>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</si>
  <si>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</si>
  <si>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</si>
  <si>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</si>
  <si>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</si>
  <si>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</si>
  <si>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</si>
  <si>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</si>
  <si>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</si>
  <si>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</si>
  <si>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</si>
  <si>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</si>
  <si>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</si>
  <si>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</si>
  <si>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</si>
  <si>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</si>
  <si>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</si>
  <si>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</si>
  <si>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</si>
  <si>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</si>
  <si>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</si>
  <si>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</si>
  <si>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</si>
  <si>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</si>
  <si>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</si>
  <si>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</si>
  <si>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</si>
  <si>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</si>
  <si>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</si>
  <si>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</si>
  <si>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</si>
  <si>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</si>
  <si>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</si>
  <si>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</si>
  <si>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</si>
  <si>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</si>
  <si>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</si>
  <si>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</si>
  <si>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</si>
  <si>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</si>
  <si>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</si>
  <si>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</si>
  <si>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</si>
  <si>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</si>
  <si>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</si>
  <si>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</si>
  <si>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</si>
  <si>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</si>
  <si>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</si>
  <si>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</si>
  <si>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</si>
  <si>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</si>
  <si>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</si>
  <si>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</si>
  <si>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</si>
  <si>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</si>
  <si>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</si>
  <si>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</si>
  <si>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</si>
  <si>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</si>
  <si>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</si>
  <si>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</si>
  <si>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</si>
  <si>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</si>
  <si>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</si>
  <si>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</si>
  <si>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</si>
  <si>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</si>
  <si>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</si>
  <si>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</si>
  <si>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</si>
  <si>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</si>
  <si>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</si>
  <si>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</si>
  <si>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</si>
  <si>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</si>
  <si>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</si>
  <si>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</si>
  <si>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</si>
  <si>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</si>
  <si>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</si>
  <si>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</si>
  <si>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</si>
  <si>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</si>
  <si>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</si>
  <si>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</si>
  <si>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</si>
  <si>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</si>
  <si>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</si>
  <si>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</si>
  <si>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</si>
  <si>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</si>
  <si>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</si>
  <si>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</si>
  <si>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</si>
  <si>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</si>
  <si>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</si>
  <si>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</si>
  <si>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</si>
  <si>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</si>
  <si>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</si>
  <si>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</si>
  <si>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</si>
  <si>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</si>
  <si>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</si>
  <si>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</si>
  <si>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</si>
  <si>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</si>
  <si>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</si>
  <si>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</si>
  <si>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</si>
  <si>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</si>
  <si>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</si>
  <si>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</si>
  <si>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</si>
  <si>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</si>
  <si>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</si>
  <si>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</si>
  <si>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</si>
  <si>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</si>
  <si>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</si>
  <si>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</si>
  <si>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</si>
  <si>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</si>
  <si>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</si>
  <si>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</si>
  <si>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</si>
  <si>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</si>
  <si>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</si>
  <si>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</si>
  <si>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</si>
  <si>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</si>
  <si>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</si>
  <si>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</si>
  <si>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</si>
  <si>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</si>
  <si>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</si>
  <si>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</si>
  <si>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</si>
  <si>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</si>
  <si>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</si>
  <si>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</si>
  <si>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</si>
  <si>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</si>
  <si>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</si>
  <si>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</si>
  <si>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</si>
  <si>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</si>
  <si>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</si>
  <si>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</si>
  <si>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</si>
  <si>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</si>
  <si>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</si>
  <si>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</si>
  <si>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</si>
  <si>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</si>
  <si>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</si>
  <si>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</si>
  <si>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</si>
  <si>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</si>
  <si>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</si>
  <si>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</si>
  <si>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</si>
  <si>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</si>
  <si>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</si>
  <si>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</si>
  <si>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</si>
  <si>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</si>
  <si>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</si>
  <si>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</si>
  <si>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</si>
  <si>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</si>
  <si>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</si>
  <si>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</si>
  <si>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</si>
  <si>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</si>
  <si>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</si>
  <si>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</si>
  <si>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</si>
  <si>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</si>
  <si>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</si>
  <si>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</si>
  <si>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</si>
  <si>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</si>
  <si>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</si>
  <si>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</si>
  <si>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</si>
  <si>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</si>
  <si>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</si>
  <si>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</si>
  <si>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</si>
  <si>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</si>
  <si>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</si>
  <si>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</si>
  <si>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</si>
  <si>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</si>
  <si>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</si>
  <si>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</si>
  <si>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</si>
  <si>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</si>
  <si>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</si>
  <si>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</si>
  <si>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</si>
  <si>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</si>
  <si>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</si>
  <si>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</si>
  <si>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</si>
  <si>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</si>
  <si>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</si>
  <si>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</si>
  <si>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</si>
  <si>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</si>
  <si>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</si>
  <si>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</si>
  <si>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</si>
  <si>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</si>
  <si>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</si>
  <si>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</si>
  <si>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</si>
  <si>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</si>
  <si>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</si>
  <si>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</si>
  <si>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</si>
  <si>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</si>
  <si>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</si>
  <si>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</si>
  <si>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</si>
  <si>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</si>
  <si>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</si>
  <si>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</si>
  <si>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</si>
  <si>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</si>
  <si>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</si>
  <si>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</si>
  <si>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</si>
  <si>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</si>
  <si>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</si>
  <si>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</si>
  <si>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</si>
  <si>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</si>
  <si>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</si>
  <si>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</si>
  <si>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</si>
  <si>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</si>
  <si>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</si>
  <si>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</si>
  <si>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</si>
  <si>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</si>
  <si>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</si>
  <si>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</si>
  <si>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</si>
  <si>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</si>
  <si>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</si>
  <si>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</si>
  <si>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</si>
  <si>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</si>
  <si>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</si>
  <si>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</si>
  <si>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</si>
  <si>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</si>
  <si>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</si>
  <si>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</si>
  <si>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</si>
  <si>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</si>
  <si>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</si>
  <si>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</si>
  <si>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</si>
  <si>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</si>
  <si>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</si>
  <si>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</si>
  <si>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</si>
  <si>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</si>
  <si>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</si>
  <si>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</si>
  <si>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</si>
  <si>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</si>
  <si>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</si>
  <si>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</si>
  <si>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</si>
  <si>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</si>
  <si>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</si>
  <si>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</si>
  <si>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</si>
  <si>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</si>
  <si>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</si>
  <si>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</si>
  <si>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</si>
  <si>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</si>
  <si>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</si>
  <si>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</si>
  <si>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</si>
  <si>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</si>
  <si>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</si>
  <si>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</si>
  <si>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</si>
  <si>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</si>
  <si>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</si>
  <si>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</si>
  <si>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</si>
  <si>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</si>
  <si>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</si>
  <si>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</si>
  <si>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</si>
  <si>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</si>
  <si>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</si>
  <si>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</si>
  <si>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</si>
  <si>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</si>
  <si>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</si>
  <si>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</si>
  <si>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</si>
  <si>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</si>
  <si>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</si>
  <si>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</si>
  <si>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</si>
  <si>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</si>
  <si>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</si>
  <si>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</si>
  <si>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</si>
  <si>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</si>
  <si>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</si>
  <si>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</si>
  <si>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</si>
  <si>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</si>
  <si>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</si>
  <si>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</si>
  <si>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</si>
  <si>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</si>
  <si>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</si>
  <si>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</si>
  <si>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</si>
  <si>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</si>
  <si>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</si>
  <si>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</si>
  <si>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</si>
  <si>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</si>
  <si>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</si>
  <si>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</si>
  <si>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</si>
  <si>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</si>
  <si>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</si>
  <si>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</si>
  <si>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</si>
  <si>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</si>
  <si>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</si>
  <si>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</si>
  <si>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</si>
  <si>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</si>
  <si>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</si>
  <si>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</si>
  <si>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</si>
  <si>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</si>
  <si>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</si>
  <si>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</si>
  <si>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</si>
  <si>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</si>
  <si>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</si>
  <si>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</si>
  <si>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</si>
  <si>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</si>
  <si>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</si>
  <si>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</si>
  <si>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</si>
  <si>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</si>
  <si>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</si>
  <si>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</si>
  <si>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</si>
  <si>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</si>
  <si>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</si>
  <si>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</si>
  <si>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</si>
  <si>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</si>
  <si>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</si>
  <si>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</si>
  <si>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</si>
  <si>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</si>
  <si>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</si>
  <si>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</si>
  <si>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</si>
  <si>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</si>
  <si>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</si>
  <si>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</si>
  <si>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</si>
  <si>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</si>
  <si>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</si>
  <si>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</si>
  <si>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</si>
  <si>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</si>
  <si>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</si>
  <si>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</si>
  <si>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</si>
  <si>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</si>
  <si>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</si>
  <si>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</si>
  <si>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</si>
  <si>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</si>
  <si>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</si>
  <si>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</si>
  <si>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</si>
  <si>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</si>
  <si>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</si>
  <si>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</si>
  <si>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</si>
  <si>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</si>
  <si>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</si>
  <si>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</si>
  <si>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</si>
  <si>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</si>
  <si>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</si>
  <si>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</si>
  <si>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</si>
  <si>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</si>
  <si>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</si>
  <si>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</si>
  <si>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</si>
  <si>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</si>
  <si>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</si>
  <si>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</si>
  <si>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</si>
  <si>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</si>
  <si>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</si>
  <si>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</si>
  <si>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</si>
  <si>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</si>
  <si>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</si>
  <si>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</si>
  <si>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</si>
  <si>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</si>
  <si>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</si>
  <si>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</si>
  <si>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</si>
  <si>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</si>
  <si>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</si>
  <si>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</si>
  <si>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</si>
  <si>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</si>
  <si>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</si>
  <si>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</si>
  <si>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</si>
  <si>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</si>
  <si>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</si>
  <si>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</si>
  <si>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</si>
  <si>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</si>
  <si>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</si>
  <si>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</si>
  <si>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</si>
  <si>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</si>
  <si>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</si>
  <si>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</si>
  <si>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</si>
  <si>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</si>
  <si>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</si>
  <si>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</si>
  <si>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</si>
  <si>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</si>
  <si>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</si>
  <si>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</si>
  <si>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</si>
  <si>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</si>
  <si>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</si>
  <si>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</si>
  <si>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</si>
  <si>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</si>
  <si>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</si>
  <si>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</si>
  <si>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</si>
  <si>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</si>
  <si>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</si>
  <si>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</si>
  <si>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</si>
  <si>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</si>
  <si>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</si>
  <si>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</si>
  <si>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</si>
  <si>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</si>
  <si>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</si>
  <si>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</si>
  <si>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</si>
  <si>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</si>
  <si>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</si>
  <si>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</si>
  <si>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</si>
  <si>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</si>
  <si>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</si>
  <si>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</si>
  <si>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</si>
  <si>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</si>
  <si>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</si>
  <si>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</si>
  <si>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</si>
  <si>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</si>
  <si>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</si>
  <si>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</si>
  <si>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</si>
  <si>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</si>
  <si>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</si>
  <si>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</si>
  <si>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</si>
  <si>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</si>
  <si>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</si>
  <si>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</si>
  <si>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</si>
  <si>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</si>
  <si>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</si>
  <si>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</si>
  <si>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</si>
  <si>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</si>
  <si>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</si>
  <si>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</si>
  <si>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</si>
  <si>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</si>
  <si>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</si>
  <si>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</si>
  <si>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</si>
  <si>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</si>
  <si>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</si>
  <si>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</si>
  <si>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</si>
  <si>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</si>
  <si>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</si>
  <si>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</si>
  <si>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</si>
  <si>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</si>
  <si>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</si>
  <si>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</si>
  <si>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</si>
  <si>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</si>
  <si>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</si>
  <si>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</si>
  <si>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</si>
  <si>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</si>
  <si>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</si>
  <si>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</si>
  <si>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</si>
  <si>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</si>
  <si>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</si>
  <si>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</si>
  <si>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</si>
  <si>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</si>
  <si>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</si>
  <si>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</si>
  <si>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</si>
  <si>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</si>
  <si>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</si>
  <si>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</si>
  <si>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</si>
  <si>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</si>
  <si>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</si>
  <si>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</si>
  <si>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</si>
  <si>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</si>
  <si>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</si>
  <si>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</si>
  <si>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</si>
  <si>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</si>
  <si>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</si>
  <si>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</si>
  <si>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</si>
  <si>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</si>
  <si>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</si>
  <si>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</si>
  <si>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</si>
  <si>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</si>
  <si>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</si>
  <si>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</si>
  <si>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</si>
  <si>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</si>
  <si>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</si>
  <si>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</si>
  <si>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</si>
  <si>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</si>
  <si>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</si>
  <si>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</si>
  <si>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</si>
  <si>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</si>
  <si>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</si>
  <si>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</si>
  <si>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</si>
  <si>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</si>
  <si>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</si>
  <si>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</si>
  <si>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</si>
  <si>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</si>
  <si>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</si>
  <si>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</si>
  <si>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</si>
  <si>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</si>
  <si>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</si>
  <si>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</si>
  <si>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</si>
  <si>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</si>
  <si>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</si>
  <si>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</si>
  <si>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</si>
  <si>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</si>
  <si>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</si>
  <si>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</si>
  <si>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</si>
  <si>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</si>
  <si>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</si>
  <si>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</si>
  <si>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</si>
  <si>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</si>
  <si>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</si>
  <si>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</si>
  <si>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</si>
  <si>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</si>
  <si>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</si>
  <si>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</si>
  <si>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</si>
  <si>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</si>
  <si>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</si>
  <si>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</si>
  <si>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</si>
  <si>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</si>
  <si>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</si>
  <si>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</si>
  <si>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</si>
  <si>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</si>
  <si>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</si>
  <si>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</si>
  <si>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</si>
  <si>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</si>
  <si>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</si>
  <si>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</si>
  <si>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</si>
  <si>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</si>
  <si>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</si>
  <si>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</si>
  <si>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</si>
  <si>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</si>
  <si>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</si>
  <si>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</si>
  <si>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</si>
  <si>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</si>
  <si>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</si>
  <si>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</si>
  <si>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</si>
  <si>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</si>
  <si>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</si>
  <si>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</si>
  <si>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</si>
  <si>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</si>
  <si>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</si>
  <si>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</si>
  <si>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</si>
  <si>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</si>
  <si>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</si>
  <si>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</si>
  <si>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</si>
  <si>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</si>
  <si>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</si>
  <si>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</si>
  <si>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</si>
  <si>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</si>
  <si>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</si>
  <si>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</si>
  <si>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</si>
  <si>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</si>
  <si>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</si>
  <si>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</si>
  <si>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</si>
  <si>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</si>
  <si>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</si>
  <si>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</si>
  <si>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</si>
  <si>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</si>
  <si>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</si>
  <si>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</si>
  <si>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</si>
  <si>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</si>
  <si>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</si>
  <si>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</si>
  <si>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</si>
  <si>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</si>
  <si>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</si>
  <si>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</si>
  <si>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</si>
  <si>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</si>
  <si>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</si>
  <si>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</si>
  <si>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</si>
  <si>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</si>
  <si>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</si>
  <si>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</si>
  <si>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</si>
  <si>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</si>
  <si>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</si>
  <si>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</si>
  <si>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</si>
  <si>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</si>
  <si>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</si>
  <si>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</si>
  <si>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</si>
  <si>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</si>
  <si>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</si>
  <si>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</si>
  <si>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</si>
  <si>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</si>
  <si>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</si>
  <si>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</si>
  <si>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</si>
  <si>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</si>
  <si>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</si>
  <si>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</si>
  <si>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</si>
  <si>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</si>
  <si>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</si>
  <si>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</si>
  <si>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</si>
  <si>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</si>
  <si>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</si>
  <si>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</si>
  <si>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</si>
  <si>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</si>
  <si>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</si>
  <si>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</si>
  <si>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</si>
  <si>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</si>
  <si>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</si>
  <si>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</si>
  <si>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</si>
  <si>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</si>
  <si>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</si>
  <si>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</si>
  <si>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</si>
  <si>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</si>
  <si>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</si>
  <si>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</si>
  <si>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</si>
  <si>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</si>
  <si>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</si>
  <si>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</si>
  <si>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</si>
  <si>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</si>
  <si>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</si>
  <si>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</si>
  <si>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</si>
  <si>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</si>
  <si>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</si>
  <si>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</si>
  <si>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</si>
  <si>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</si>
  <si>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</si>
  <si>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</si>
  <si>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</si>
  <si>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</si>
  <si>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</si>
  <si>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</si>
  <si>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</si>
  <si>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</si>
  <si>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</si>
  <si>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</si>
  <si>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</si>
  <si>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</si>
  <si>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</si>
  <si>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</si>
  <si>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</si>
  <si>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</si>
  <si>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</si>
  <si>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</si>
  <si>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</si>
  <si>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</si>
  <si>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</si>
  <si>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</si>
  <si>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</si>
  <si>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</si>
  <si>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</si>
  <si>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</si>
  <si>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</si>
  <si>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</si>
  <si>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</si>
  <si>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</si>
  <si>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</si>
  <si>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</si>
  <si>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</si>
  <si>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</si>
  <si>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</si>
  <si>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</si>
  <si>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</si>
  <si>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</si>
  <si>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</si>
  <si>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</si>
  <si>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</si>
  <si>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</si>
  <si>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</si>
  <si>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</si>
  <si>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</si>
  <si>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</si>
  <si>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</si>
  <si>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</si>
  <si>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</si>
  <si>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</si>
  <si>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</si>
  <si>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</si>
  <si>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</si>
  <si>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</si>
  <si>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</si>
  <si>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</si>
  <si>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</si>
  <si>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</si>
  <si>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</si>
  <si>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</si>
  <si>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</si>
  <si>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</si>
  <si>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</si>
  <si>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</si>
  <si>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</si>
  <si>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</si>
  <si>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</si>
  <si>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</si>
  <si>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</si>
  <si>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</si>
  <si>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</si>
  <si>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</si>
  <si>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</si>
  <si>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</si>
  <si>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</si>
  <si>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</si>
  <si>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</si>
  <si>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</si>
  <si>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</si>
  <si>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</si>
  <si>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</si>
  <si>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</si>
  <si>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</si>
  <si>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</si>
  <si>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</si>
  <si>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</si>
  <si>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</si>
  <si>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</si>
  <si>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</si>
  <si>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</si>
  <si>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</si>
  <si>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</si>
  <si>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</si>
  <si>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</si>
  <si>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</si>
  <si>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</si>
  <si>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</si>
  <si>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</si>
  <si>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</si>
  <si>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</si>
  <si>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</si>
  <si>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</si>
  <si>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</si>
  <si>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</si>
  <si>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</si>
  <si>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</si>
  <si>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</si>
  <si>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</si>
  <si>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</si>
  <si>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</si>
  <si>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</si>
  <si>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</si>
  <si>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</si>
  <si>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</si>
  <si>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</si>
  <si>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</si>
  <si>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</si>
  <si>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</si>
  <si>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</si>
  <si>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</si>
  <si>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</si>
  <si>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</si>
  <si>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</si>
  <si>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</si>
  <si>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</si>
  <si>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</si>
  <si>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</si>
  <si>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</si>
  <si>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</si>
  <si>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</si>
  <si>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</si>
  <si>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</si>
  <si>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</si>
  <si>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</si>
  <si>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</si>
  <si>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</si>
  <si>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</si>
  <si>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</si>
  <si>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</si>
  <si>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</si>
  <si>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</si>
  <si>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</si>
  <si>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</si>
  <si>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</si>
  <si>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</si>
  <si>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</si>
  <si>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</si>
  <si>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</si>
  <si>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</si>
  <si>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</si>
  <si>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</si>
  <si>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</si>
  <si>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</si>
  <si>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</si>
  <si>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</si>
  <si>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</si>
  <si>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</si>
  <si>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</si>
  <si>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</si>
  <si>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</si>
  <si>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</si>
  <si>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</si>
  <si>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</si>
  <si>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</si>
  <si>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</si>
  <si>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</si>
  <si>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</si>
  <si>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</si>
  <si>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</si>
  <si>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</si>
  <si>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</si>
  <si>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</si>
  <si>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</si>
  <si>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</si>
  <si>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</si>
  <si>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</si>
  <si>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</si>
  <si>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</si>
  <si>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</si>
  <si>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</si>
  <si>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</si>
  <si>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</si>
  <si>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</si>
  <si>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</si>
  <si>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</si>
  <si>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</si>
  <si>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</si>
  <si>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</si>
  <si>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</si>
  <si>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</si>
  <si>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</si>
  <si>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</si>
  <si>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</si>
  <si>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</si>
  <si>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</si>
  <si>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</si>
  <si>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</si>
  <si>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</si>
  <si>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</si>
  <si>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</si>
  <si>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</si>
  <si>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</si>
  <si>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</si>
  <si>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</si>
  <si>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</si>
  <si>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</si>
  <si>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</si>
  <si>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</si>
  <si>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</si>
  <si>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</si>
  <si>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</si>
  <si>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</si>
  <si>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</si>
  <si>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</si>
  <si>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</si>
  <si>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</si>
  <si>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</si>
  <si>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</si>
  <si>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</si>
  <si>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</si>
  <si>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</si>
  <si>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</si>
  <si>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</si>
  <si>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</si>
  <si>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</si>
  <si>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</si>
  <si>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</si>
  <si>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</si>
  <si>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</si>
  <si>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</si>
  <si>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</si>
  <si>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</si>
  <si>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</si>
  <si>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</si>
  <si>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</si>
  <si>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</si>
  <si>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</si>
  <si>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</si>
  <si>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</si>
  <si>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</si>
  <si>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</si>
  <si>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</si>
  <si>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</si>
  <si>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</si>
  <si>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</si>
  <si>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</si>
  <si>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</si>
  <si>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</si>
  <si>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</si>
  <si>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</si>
  <si>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</si>
  <si>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</si>
  <si>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</si>
  <si>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</si>
  <si>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</si>
  <si>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</si>
  <si>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</si>
  <si>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</si>
  <si>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</si>
  <si>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</si>
  <si>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</si>
  <si>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</si>
  <si>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</si>
  <si>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</si>
  <si>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</si>
  <si>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</si>
  <si>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</si>
  <si>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</si>
  <si>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</si>
  <si>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</si>
  <si>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</si>
  <si>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</si>
  <si>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</si>
  <si>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</si>
  <si>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</si>
  <si>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</si>
  <si>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</si>
  <si>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</si>
  <si>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</si>
  <si>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</si>
  <si>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</si>
  <si>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</si>
  <si>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</si>
  <si>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</si>
  <si>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</si>
  <si>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</si>
  <si>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</si>
  <si>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</si>
  <si>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</si>
  <si>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</si>
  <si>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</si>
  <si>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</si>
  <si>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</si>
  <si>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</si>
  <si>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</si>
  <si>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</si>
  <si>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</si>
  <si>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</si>
  <si>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</si>
  <si>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</si>
  <si>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</si>
  <si>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</si>
  <si>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</si>
  <si>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</si>
  <si>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</si>
  <si>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</si>
  <si>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</si>
  <si>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</si>
  <si>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</si>
  <si>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</si>
  <si>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</si>
  <si>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</si>
  <si>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</si>
  <si>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</si>
  <si>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</si>
  <si>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</si>
  <si>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</si>
  <si>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</si>
  <si>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</si>
  <si>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</si>
  <si>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</si>
  <si>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</si>
  <si>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</si>
  <si>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</si>
  <si>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</si>
  <si>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</si>
  <si>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</si>
  <si>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</si>
  <si>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</si>
  <si>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</si>
  <si>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</si>
  <si>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</si>
  <si>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</si>
  <si>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</si>
  <si>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</si>
  <si>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</si>
  <si>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</si>
  <si>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</si>
  <si>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</si>
  <si>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</si>
  <si>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</si>
  <si>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</si>
  <si>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</si>
  <si>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</si>
  <si>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</si>
  <si>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</si>
  <si>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</si>
  <si>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</si>
  <si>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</si>
  <si>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</si>
  <si>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</si>
  <si>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</si>
  <si>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</si>
  <si>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</si>
  <si>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</si>
  <si>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</si>
  <si>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</si>
  <si>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</si>
  <si>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</si>
  <si>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</si>
  <si>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</si>
  <si>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</si>
  <si>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</si>
  <si>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</si>
  <si>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</si>
  <si>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</si>
  <si>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</si>
  <si>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</si>
  <si>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</si>
  <si>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</si>
  <si>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</si>
  <si>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</si>
  <si>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</si>
  <si>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</si>
  <si>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</si>
  <si>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</si>
  <si>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</si>
  <si>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</si>
  <si>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</si>
  <si>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</si>
  <si>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</si>
  <si>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</si>
  <si>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</si>
  <si>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</si>
  <si>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</si>
  <si>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</si>
  <si>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</si>
  <si>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</si>
  <si>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</si>
  <si>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</si>
  <si>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</si>
  <si>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</si>
  <si>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</si>
  <si>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</si>
  <si>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</si>
  <si>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</si>
  <si>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</si>
  <si>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</si>
  <si>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</si>
  <si>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</si>
  <si>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</si>
  <si>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</si>
  <si>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</si>
  <si>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</si>
  <si>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</si>
  <si>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</si>
  <si>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</si>
  <si>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</si>
  <si>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</si>
  <si>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</si>
  <si>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</si>
  <si>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</si>
  <si>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</si>
  <si>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</si>
  <si>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</si>
  <si>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</si>
  <si>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</si>
  <si>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</si>
  <si>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</si>
  <si>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</si>
  <si>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</si>
  <si>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</si>
  <si>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</si>
  <si>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</si>
  <si>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</si>
  <si>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</si>
  <si>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</si>
  <si>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</si>
  <si>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</si>
  <si>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</si>
  <si>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</si>
  <si>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</si>
  <si>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</si>
  <si>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</si>
  <si>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</si>
  <si>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</si>
  <si>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</si>
  <si>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</si>
  <si>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</si>
  <si>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</si>
  <si>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</si>
  <si>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</si>
  <si>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</si>
  <si>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</si>
  <si>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</si>
  <si>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</si>
  <si>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</si>
  <si>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</si>
  <si>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</si>
  <si>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</si>
  <si>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</si>
  <si>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</si>
  <si>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</si>
  <si>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</si>
  <si>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</si>
  <si>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</si>
  <si>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</si>
  <si>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</si>
  <si>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</si>
  <si>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</si>
  <si>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</si>
  <si>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</si>
  <si>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</si>
  <si>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</si>
  <si>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</si>
  <si>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</si>
  <si>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</si>
  <si>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</si>
  <si>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</si>
  <si>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</si>
  <si>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</si>
  <si>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</si>
  <si>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</si>
  <si>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</si>
  <si>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</si>
  <si>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</si>
  <si>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</si>
  <si>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</si>
  <si>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</si>
  <si>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</si>
  <si>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</si>
  <si>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</si>
  <si>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</si>
  <si>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</si>
  <si>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</si>
  <si>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</si>
  <si>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</si>
  <si>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</si>
  <si>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</si>
  <si>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</si>
  <si>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</si>
  <si>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</si>
  <si>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</si>
  <si>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</si>
  <si>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</si>
  <si>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</si>
  <si>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</si>
  <si>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</si>
  <si>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</si>
  <si>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</si>
  <si>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</si>
  <si>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</si>
  <si>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</si>
  <si>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</si>
  <si>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</si>
  <si>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</si>
  <si>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</si>
  <si>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</si>
  <si>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</si>
  <si>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</si>
  <si>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</si>
  <si>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</si>
  <si>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</si>
  <si>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</si>
  <si>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</si>
  <si>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</si>
  <si>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</si>
  <si>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</si>
  <si>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</si>
  <si>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</si>
  <si>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</si>
  <si>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</si>
  <si>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</si>
  <si>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</si>
  <si>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</si>
  <si>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</si>
  <si>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</si>
  <si>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</si>
  <si>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</si>
  <si>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</si>
  <si>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</si>
  <si>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</si>
  <si>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</si>
  <si>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</si>
  <si>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</si>
  <si>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</si>
  <si>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</si>
  <si>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</si>
  <si>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</si>
  <si>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</si>
  <si>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</si>
  <si>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</si>
  <si>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</si>
  <si>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</si>
  <si>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</si>
  <si>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</si>
  <si>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</si>
  <si>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</si>
  <si>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</si>
  <si>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</si>
  <si>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</si>
  <si>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</si>
  <si>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</si>
  <si>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</si>
  <si>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</si>
  <si>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</si>
  <si>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</si>
  <si>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</si>
  <si>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</si>
  <si>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</si>
  <si>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</si>
  <si>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</si>
  <si>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</si>
  <si>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</si>
  <si>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</si>
  <si>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</si>
  <si>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</si>
  <si>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</si>
  <si>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</si>
  <si>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</si>
  <si>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</si>
  <si>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</si>
  <si>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</si>
  <si>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</si>
  <si>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</si>
  <si>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</si>
  <si>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</si>
  <si>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</si>
  <si>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</si>
  <si>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</si>
  <si>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</si>
  <si>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</si>
  <si>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</si>
  <si>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</si>
  <si>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</si>
  <si>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</si>
  <si>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</si>
  <si>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</si>
  <si>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</si>
  <si>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</si>
  <si>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</si>
  <si>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</si>
  <si>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</si>
  <si>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</si>
  <si>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</si>
  <si>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</si>
  <si>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</si>
  <si>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</si>
  <si>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</si>
  <si>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</si>
  <si>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</si>
  <si>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</si>
  <si>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</si>
  <si>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</si>
  <si>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</si>
  <si>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</si>
  <si>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</si>
  <si>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</si>
  <si>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</si>
  <si>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</si>
  <si>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</si>
  <si>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</si>
  <si>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</si>
  <si>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</si>
  <si>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</si>
  <si>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</si>
  <si>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</si>
  <si>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</si>
  <si>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</si>
  <si>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</si>
  <si>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</si>
  <si>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</si>
  <si>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</si>
  <si>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</si>
  <si>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</si>
  <si>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</si>
  <si>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</si>
  <si>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</si>
  <si>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</si>
  <si>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</si>
  <si>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</si>
  <si>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</si>
  <si>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</si>
  <si>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</si>
  <si>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</si>
  <si>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</si>
  <si>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</si>
  <si>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</si>
  <si>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</si>
  <si>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</si>
  <si>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</si>
  <si>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</si>
  <si>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</si>
  <si>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</si>
  <si>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</si>
  <si>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</si>
  <si>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</si>
  <si>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</si>
  <si>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</si>
  <si>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</si>
  <si>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</si>
  <si>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</si>
  <si>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</si>
  <si>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</si>
  <si>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</si>
  <si>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</si>
  <si>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</si>
  <si>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</si>
  <si>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</si>
  <si>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</si>
  <si>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</si>
  <si>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</si>
  <si>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</si>
  <si>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</si>
  <si>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</si>
  <si>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</si>
  <si>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</si>
  <si>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</si>
  <si>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</si>
  <si>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</si>
  <si>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</si>
  <si>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</si>
  <si>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</si>
  <si>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</si>
  <si>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</si>
  <si>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</si>
  <si>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</si>
  <si>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</si>
  <si>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</si>
  <si>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</si>
  <si>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</si>
  <si>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</si>
  <si>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</si>
  <si>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</si>
  <si>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</si>
  <si>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</si>
  <si>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</si>
  <si>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</si>
  <si>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</si>
  <si>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</si>
  <si>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</si>
  <si>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</si>
  <si>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</si>
  <si>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</si>
  <si>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</si>
  <si>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</si>
  <si>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</si>
  <si>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</si>
  <si>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</si>
  <si>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</si>
  <si>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</si>
  <si>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</si>
  <si>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</si>
  <si>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</si>
  <si>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</si>
  <si>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</si>
  <si>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</si>
  <si>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</si>
  <si>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</si>
  <si>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</si>
  <si>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</si>
  <si>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</si>
  <si>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</si>
  <si>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</si>
  <si>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</si>
  <si>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</si>
  <si>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</si>
  <si>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</si>
  <si>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</si>
  <si>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</si>
  <si>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</si>
  <si>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</si>
  <si>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</si>
  <si>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</si>
  <si>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</si>
  <si>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</si>
  <si>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</si>
  <si>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</si>
  <si>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</si>
  <si>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</si>
  <si>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</si>
  <si>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</si>
  <si>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</si>
  <si>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</si>
  <si>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</si>
  <si>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</si>
  <si>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</si>
  <si>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</si>
  <si>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</si>
  <si>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</si>
  <si>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</si>
  <si>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</si>
  <si>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</si>
  <si>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</si>
  <si>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</si>
  <si>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</si>
  <si>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</si>
  <si>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</si>
  <si>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</si>
  <si>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</si>
  <si>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</si>
  <si>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</si>
  <si>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</si>
  <si>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</si>
  <si>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</si>
  <si>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</si>
  <si>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</si>
  <si>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</si>
  <si>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</si>
  <si>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</si>
  <si>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</si>
  <si>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</si>
  <si>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</si>
  <si>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</si>
  <si>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</si>
  <si>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</si>
  <si>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</si>
  <si>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</si>
  <si>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</si>
  <si>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</si>
  <si>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</si>
  <si>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</si>
  <si>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</si>
  <si>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</si>
  <si>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</si>
  <si>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</si>
  <si>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</si>
  <si>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</si>
  <si>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</si>
  <si>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</si>
  <si>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</si>
  <si>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</si>
  <si>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</si>
  <si>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</si>
  <si>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</si>
  <si>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</si>
  <si>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</si>
  <si>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</si>
  <si>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</si>
  <si>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</si>
  <si>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</si>
  <si>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</si>
  <si>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</si>
  <si>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</si>
  <si>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</si>
  <si>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</si>
  <si>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</si>
  <si>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</si>
  <si>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</si>
  <si>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</si>
  <si>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</si>
  <si>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</si>
  <si>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</si>
  <si>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</si>
  <si>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</si>
  <si>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</si>
  <si>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</si>
  <si>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</si>
  <si>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</si>
  <si>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</si>
  <si>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</si>
  <si>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</si>
  <si>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</si>
  <si>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</si>
  <si>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</si>
  <si>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</si>
  <si>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</si>
  <si>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</si>
  <si>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</si>
  <si>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</si>
  <si>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</si>
  <si>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</si>
  <si>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</si>
  <si>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</si>
  <si>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</si>
  <si>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</si>
  <si>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</si>
  <si>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</si>
  <si>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</si>
  <si>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</si>
  <si>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</si>
  <si>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</si>
  <si>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</si>
  <si>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</si>
  <si>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</si>
  <si>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</si>
  <si>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</si>
  <si>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</si>
  <si>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</si>
  <si>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</si>
  <si>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</si>
  <si>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</si>
  <si>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</si>
  <si>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</si>
  <si>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</si>
  <si>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</si>
  <si>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</si>
  <si>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</si>
  <si>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</si>
  <si>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</si>
  <si>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</si>
  <si>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</si>
  <si>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</si>
  <si>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</si>
  <si>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</si>
  <si>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</si>
  <si>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</si>
  <si>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</si>
  <si>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</si>
  <si>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</si>
  <si>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</si>
  <si>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</si>
  <si>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</si>
  <si>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</si>
  <si>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</si>
  <si>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</si>
  <si>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</si>
  <si>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</si>
  <si>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</si>
  <si>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</si>
  <si>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</si>
  <si>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</si>
  <si>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</si>
  <si>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</si>
  <si>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</si>
  <si>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</si>
  <si>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</si>
  <si>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</si>
  <si>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</si>
  <si>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</si>
  <si>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</si>
  <si>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</si>
  <si>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</si>
  <si>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</si>
  <si>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</si>
  <si>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</si>
  <si>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</si>
  <si>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</si>
  <si>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</si>
  <si>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</si>
  <si>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</si>
  <si>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</si>
  <si>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</si>
  <si>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</si>
  <si>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</si>
  <si>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</si>
  <si>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</si>
  <si>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</si>
  <si>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</si>
  <si>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</si>
  <si>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</si>
  <si>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</si>
  <si>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</si>
  <si>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</si>
  <si>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</si>
  <si>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</si>
  <si>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</si>
  <si>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</si>
  <si>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</si>
  <si>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</si>
  <si>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</si>
  <si>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</si>
  <si>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</si>
  <si>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</si>
  <si>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</si>
  <si>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</si>
  <si>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</si>
  <si>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</si>
  <si>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</si>
  <si>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</si>
  <si>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</si>
  <si>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</si>
  <si>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</si>
  <si>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</si>
  <si>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</si>
  <si>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</si>
  <si>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</si>
  <si>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</si>
  <si>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</si>
  <si>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</si>
  <si>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</si>
  <si>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</si>
  <si>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</si>
  <si>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</si>
  <si>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</si>
  <si>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</si>
  <si>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</si>
  <si>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</si>
  <si>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</si>
  <si>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</si>
  <si>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</si>
  <si>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</si>
  <si>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</si>
  <si>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</si>
  <si>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</si>
  <si>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</si>
  <si>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</si>
  <si>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</si>
  <si>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</si>
  <si>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</si>
  <si>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</si>
  <si>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</si>
  <si>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</si>
  <si>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</si>
  <si>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</si>
  <si>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</si>
  <si>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</si>
  <si>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</si>
  <si>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</si>
  <si>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</si>
  <si>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</si>
  <si>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</si>
  <si>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</si>
  <si>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</si>
  <si>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</si>
  <si>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</si>
  <si>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</si>
  <si>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</si>
  <si>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</si>
  <si>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</si>
  <si>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</si>
  <si>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</si>
  <si>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</si>
  <si>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</si>
  <si>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</si>
  <si>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</si>
  <si>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</si>
  <si>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</si>
  <si>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</si>
  <si>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</si>
  <si>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</si>
  <si>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</si>
  <si>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</si>
  <si>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</si>
  <si>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</si>
  <si>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</si>
  <si>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</si>
  <si>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</si>
  <si>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</si>
  <si>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</si>
  <si>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</si>
  <si>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</si>
  <si>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</si>
  <si>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</si>
  <si>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</si>
  <si>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</si>
  <si>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</si>
  <si>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</si>
  <si>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</si>
  <si>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</si>
  <si>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</si>
  <si>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</si>
  <si>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</si>
  <si>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</si>
  <si>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</si>
  <si>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</si>
  <si>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</si>
  <si>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</si>
  <si>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</si>
  <si>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</si>
  <si>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</si>
  <si>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</si>
  <si>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</si>
  <si>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</si>
  <si>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</si>
  <si>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</si>
  <si>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</si>
  <si>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</si>
  <si>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</si>
  <si>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</si>
  <si>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</si>
  <si>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</si>
  <si>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</si>
  <si>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</si>
  <si>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</si>
  <si>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</si>
  <si>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</si>
  <si>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</si>
  <si>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</si>
  <si>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</si>
  <si>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</si>
  <si>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</si>
  <si>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</si>
  <si>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</si>
  <si>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</si>
  <si>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</si>
  <si>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</si>
  <si>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</si>
  <si>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</si>
  <si>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</si>
  <si>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</si>
  <si>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</si>
  <si>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</si>
  <si>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</si>
  <si>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</si>
  <si>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</si>
  <si>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</si>
  <si>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</si>
  <si>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</si>
  <si>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</si>
  <si>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</si>
  <si>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</si>
  <si>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</si>
  <si>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</si>
  <si>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</si>
  <si>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</si>
  <si>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</si>
  <si>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</si>
  <si>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</si>
  <si>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</si>
  <si>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</si>
  <si>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</si>
  <si>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</si>
  <si>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</si>
  <si>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</si>
  <si>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</si>
  <si>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</si>
  <si>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</si>
  <si>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</si>
  <si>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</si>
  <si>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</si>
  <si>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</si>
  <si>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</si>
  <si>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</si>
  <si>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</si>
  <si>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</si>
  <si>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</si>
  <si>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</si>
  <si>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</si>
  <si>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</si>
  <si>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</si>
  <si>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</si>
  <si>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</si>
  <si>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</si>
  <si>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</si>
  <si>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</si>
  <si>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</si>
  <si>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</si>
  <si>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</si>
  <si>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</si>
  <si>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</si>
  <si>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</si>
  <si>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</si>
  <si>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</si>
  <si>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</si>
  <si>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</si>
  <si>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</si>
  <si>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</si>
  <si>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</si>
  <si>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</si>
  <si>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</si>
  <si>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</si>
  <si>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</si>
  <si>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</si>
  <si>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</si>
  <si>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</si>
  <si>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</si>
  <si>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</si>
  <si>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</si>
  <si>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</si>
  <si>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</si>
  <si>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</si>
  <si>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</si>
  <si>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</si>
  <si>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</si>
  <si>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</si>
  <si>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</si>
  <si>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</si>
  <si>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</si>
  <si>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</si>
  <si>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</si>
  <si>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</si>
  <si>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</si>
  <si>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</si>
  <si>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</si>
  <si>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</si>
  <si>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</si>
  <si>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</si>
  <si>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</si>
  <si>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</si>
  <si>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</si>
  <si>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</si>
  <si>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</si>
  <si>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</si>
  <si>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</si>
  <si>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</si>
  <si>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</si>
  <si>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</si>
  <si>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</si>
  <si>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</si>
  <si>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</si>
  <si>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</si>
  <si>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</si>
  <si>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</si>
  <si>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</si>
  <si>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</si>
  <si>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</si>
  <si>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</si>
  <si>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</si>
  <si>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</si>
  <si>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</si>
  <si>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</si>
  <si>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</si>
  <si>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</si>
  <si>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</si>
  <si>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</si>
  <si>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</si>
  <si>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</si>
  <si>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</si>
  <si>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</si>
  <si>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</si>
  <si>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</si>
  <si>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</si>
  <si>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</si>
  <si>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</si>
  <si>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</si>
  <si>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</si>
  <si>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</si>
  <si>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</si>
  <si>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</si>
  <si>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</si>
  <si>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</si>
  <si>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</si>
  <si>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</si>
  <si>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</si>
  <si>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</si>
  <si>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</si>
  <si>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</si>
  <si>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</si>
  <si>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</si>
  <si>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</si>
  <si>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</si>
  <si>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</si>
  <si>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</si>
  <si>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</si>
  <si>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</si>
  <si>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</si>
  <si>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</si>
  <si>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</si>
  <si>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</si>
  <si>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</si>
  <si>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</si>
  <si>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</si>
  <si>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</si>
  <si>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</si>
  <si>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</si>
  <si>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</si>
  <si>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</si>
  <si>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</si>
  <si>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</si>
  <si>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</si>
  <si>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</si>
  <si>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</si>
  <si>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</si>
  <si>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</si>
  <si>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</si>
  <si>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</si>
  <si>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</si>
  <si>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</si>
  <si>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</si>
  <si>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</si>
  <si>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</si>
  <si>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</si>
  <si>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</si>
  <si>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</si>
  <si>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</si>
  <si>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</si>
  <si>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</si>
  <si>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</si>
  <si>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</si>
  <si>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</si>
  <si>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</si>
  <si>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</si>
  <si>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</si>
  <si>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</si>
  <si>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</si>
  <si>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</si>
  <si>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</si>
  <si>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</si>
  <si>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</si>
  <si>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</si>
  <si>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</si>
  <si>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</si>
  <si>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</si>
  <si>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</si>
  <si>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</si>
  <si>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</si>
  <si>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</si>
  <si>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</si>
  <si>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</si>
  <si>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</si>
  <si>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</si>
  <si>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</si>
  <si>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</si>
  <si>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</si>
  <si>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</si>
  <si>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</si>
  <si>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</si>
  <si>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</si>
  <si>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</si>
  <si>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</si>
  <si>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</si>
  <si>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</si>
  <si>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</si>
  <si>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</si>
  <si>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</si>
  <si>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</si>
  <si>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</si>
  <si>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</si>
  <si>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</si>
  <si>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</si>
  <si>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</si>
  <si>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</si>
  <si>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</si>
  <si>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</si>
  <si>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</si>
  <si>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</si>
  <si>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</si>
  <si>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</si>
  <si>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</si>
  <si>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</si>
  <si>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</si>
  <si>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</si>
  <si>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</si>
  <si>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</si>
  <si>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</si>
  <si>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</si>
  <si>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</si>
  <si>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</si>
  <si>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</si>
  <si>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</si>
  <si>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</si>
  <si>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</si>
  <si>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</si>
  <si>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</si>
  <si>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</si>
  <si>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</si>
  <si>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</si>
  <si>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</si>
  <si>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</si>
  <si>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</si>
  <si>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</si>
  <si>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</si>
  <si>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</si>
  <si>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</si>
  <si>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</si>
  <si>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</si>
  <si>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</si>
  <si>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</si>
  <si>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</si>
  <si>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</si>
  <si>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</si>
  <si>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</si>
  <si>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</si>
  <si>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</si>
  <si>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</si>
  <si>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</si>
  <si>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</si>
  <si>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</si>
  <si>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</si>
  <si>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</si>
  <si>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</si>
  <si>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</si>
  <si>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</si>
  <si>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</si>
  <si>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</si>
  <si>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</si>
  <si>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</si>
  <si>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</si>
  <si>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</si>
  <si>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</si>
  <si>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</si>
  <si>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</si>
  <si>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</si>
  <si>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</si>
  <si>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</si>
  <si>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</si>
  <si>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</si>
  <si>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</si>
  <si>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</si>
  <si>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</si>
  <si>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</si>
  <si>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</si>
  <si>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</si>
  <si>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</si>
  <si>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</si>
  <si>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</si>
  <si>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</si>
  <si>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</si>
  <si>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</si>
  <si>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</si>
  <si>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</si>
  <si>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</si>
  <si>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</si>
  <si>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</si>
  <si>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</si>
  <si>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</si>
  <si>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</si>
  <si>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</si>
  <si>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</si>
  <si>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</si>
  <si>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</si>
  <si>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</si>
  <si>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</si>
  <si>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</si>
  <si>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</si>
  <si>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</si>
  <si>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</si>
  <si>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</si>
  <si>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</si>
  <si>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</si>
  <si>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</si>
  <si>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</si>
  <si>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</si>
  <si>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</si>
  <si>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</si>
  <si>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</si>
  <si>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</si>
  <si>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</si>
  <si>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</si>
  <si>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</si>
  <si>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</si>
  <si>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</si>
  <si>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</si>
  <si>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</si>
  <si>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</si>
  <si>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</si>
  <si>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</si>
  <si>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</si>
  <si>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</si>
  <si>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</si>
  <si>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</si>
  <si>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</si>
  <si>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</si>
  <si>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</si>
  <si>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</si>
  <si>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</si>
  <si>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</si>
  <si>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</si>
  <si>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</si>
  <si>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</si>
  <si>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</si>
  <si>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</si>
  <si>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</si>
  <si>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</si>
  <si>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</si>
  <si>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</si>
  <si>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</si>
  <si>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</si>
  <si>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</si>
  <si>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</si>
  <si>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</si>
  <si>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</si>
  <si>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</si>
  <si>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</si>
  <si>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</si>
  <si>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</si>
  <si>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</si>
  <si>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</si>
  <si>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</si>
  <si>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</si>
  <si>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</si>
  <si>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</si>
  <si>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</si>
  <si>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</si>
  <si>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</si>
  <si>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</si>
  <si>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</si>
  <si>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</si>
  <si>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</si>
  <si>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</si>
  <si>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</si>
  <si>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</si>
  <si>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</si>
  <si>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</si>
  <si>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</si>
  <si>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</si>
  <si>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</si>
  <si>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</si>
  <si>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</si>
  <si>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</si>
  <si>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</si>
  <si>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</si>
  <si>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</si>
  <si>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</si>
  <si>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</si>
  <si>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</si>
  <si>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</si>
  <si>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</si>
  <si>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</si>
  <si>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</si>
  <si>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</si>
  <si>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</si>
  <si>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</si>
  <si>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</si>
  <si>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</si>
  <si>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</si>
  <si>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</si>
  <si>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</si>
  <si>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</si>
  <si>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</si>
  <si>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</si>
  <si>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</si>
  <si>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</si>
  <si>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</si>
  <si>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</si>
  <si>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</si>
  <si>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</si>
  <si>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</si>
  <si>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</si>
  <si>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</si>
  <si>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</si>
  <si>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</si>
  <si>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</si>
  <si>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</si>
  <si>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</si>
  <si>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</si>
  <si>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</si>
  <si>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</si>
  <si>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</si>
  <si>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</si>
  <si>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</si>
  <si>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</si>
  <si>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</si>
  <si>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</si>
  <si>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</si>
  <si>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</si>
  <si>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</si>
  <si>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</si>
  <si>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</si>
  <si>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</si>
  <si>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</si>
  <si>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</si>
  <si>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</si>
  <si>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</si>
  <si>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</si>
  <si>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</si>
  <si>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</si>
  <si>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</si>
  <si>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</si>
  <si>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</si>
  <si>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</si>
  <si>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</si>
  <si>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</si>
  <si>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</si>
  <si>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</si>
  <si>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</si>
  <si>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</si>
  <si>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</si>
  <si>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</si>
  <si>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</si>
  <si>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</si>
  <si>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</si>
  <si>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</si>
  <si>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</si>
  <si>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</si>
  <si>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</si>
  <si>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</si>
  <si>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</si>
  <si>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</si>
  <si>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</si>
  <si>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</si>
  <si>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</si>
  <si>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</si>
  <si>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</si>
  <si>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</si>
  <si>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</si>
  <si>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</si>
  <si>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</si>
  <si>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</si>
  <si>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</si>
  <si>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</si>
  <si>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</si>
  <si>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</si>
  <si>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</si>
  <si>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</si>
  <si>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</si>
  <si>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</si>
  <si>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</si>
  <si>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</si>
  <si>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</si>
  <si>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</si>
  <si>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</si>
  <si>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</si>
  <si>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</si>
  <si>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</si>
  <si>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</si>
  <si>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</si>
  <si>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</si>
  <si>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</si>
  <si>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</si>
  <si>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</si>
  <si>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</si>
  <si>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</si>
  <si>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</si>
  <si>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</si>
  <si>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</si>
  <si>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</si>
  <si>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</si>
  <si>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</si>
  <si>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</si>
  <si>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</si>
  <si>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</si>
  <si>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</si>
  <si>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</si>
  <si>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</si>
  <si>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</si>
  <si>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</si>
  <si>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</si>
  <si>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</si>
  <si>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</si>
  <si>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</si>
  <si>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</si>
  <si>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</si>
  <si>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</si>
  <si>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</si>
  <si>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</si>
  <si>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</si>
  <si>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</si>
  <si>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</si>
  <si>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</si>
  <si>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</si>
  <si>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</si>
  <si>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</si>
  <si>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</si>
  <si>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</si>
  <si>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</si>
  <si>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</si>
  <si>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</si>
  <si>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</si>
  <si>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</si>
  <si>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</si>
  <si>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</si>
  <si>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</si>
  <si>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</si>
  <si>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</si>
  <si>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</si>
  <si>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</si>
  <si>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</si>
  <si>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</si>
  <si>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</si>
  <si>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</si>
  <si>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</si>
  <si>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</si>
  <si>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</si>
  <si>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</si>
  <si>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</si>
  <si>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</si>
  <si>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</si>
  <si>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</si>
  <si>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</si>
  <si>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</si>
  <si>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</si>
  <si>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</si>
  <si>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</si>
  <si>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</si>
  <si>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</si>
  <si>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</si>
  <si>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</si>
  <si>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</si>
  <si>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</si>
  <si>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</si>
  <si>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</si>
  <si>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</si>
  <si>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</si>
  <si>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</si>
  <si>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</si>
  <si>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</si>
  <si>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</si>
  <si>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</si>
  <si>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</si>
  <si>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</si>
  <si>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</si>
  <si>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</si>
  <si>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</si>
  <si>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</si>
  <si>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</si>
  <si>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</si>
  <si>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</si>
  <si>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</si>
  <si>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</si>
  <si>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</si>
  <si>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</si>
  <si>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</si>
  <si>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</si>
  <si>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</si>
  <si>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</si>
  <si>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</si>
  <si>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</si>
  <si>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</si>
  <si>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</si>
  <si>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</si>
  <si>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</si>
  <si>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</si>
  <si>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</si>
  <si>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</si>
  <si>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</si>
  <si>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</si>
  <si>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</si>
  <si>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</si>
  <si>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</si>
  <si>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</si>
  <si>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</si>
  <si>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</si>
  <si>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</si>
  <si>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</si>
  <si>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</si>
  <si>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</si>
  <si>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</si>
  <si>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</si>
  <si>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</si>
  <si>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</si>
  <si>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</si>
  <si>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</si>
  <si>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</si>
  <si>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</si>
  <si>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</si>
  <si>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</si>
  <si>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</si>
  <si>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</si>
  <si>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</si>
  <si>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</si>
  <si>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</si>
  <si>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</si>
  <si>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</si>
  <si>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</si>
  <si>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</si>
  <si>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</si>
  <si>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</si>
  <si>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</si>
  <si>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</si>
  <si>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</si>
  <si>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</si>
  <si>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</si>
  <si>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</si>
  <si>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</si>
  <si>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</si>
  <si>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</si>
  <si>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</si>
  <si>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</si>
  <si>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</si>
  <si>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</si>
  <si>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</si>
  <si>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</si>
  <si>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</si>
  <si>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</si>
  <si>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</si>
  <si>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</si>
  <si>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</si>
  <si>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</si>
  <si>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</si>
  <si>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</si>
  <si>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</si>
  <si>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</si>
  <si>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</si>
  <si>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</si>
  <si>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</si>
  <si>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</si>
  <si>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</si>
  <si>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</si>
  <si>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</si>
  <si>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</si>
  <si>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</si>
  <si>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</si>
  <si>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</si>
  <si>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</si>
  <si>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</si>
  <si>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</si>
  <si>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</si>
  <si>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</si>
  <si>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</si>
  <si>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</si>
  <si>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</si>
  <si>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</si>
  <si>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</si>
  <si>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</si>
  <si>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</si>
  <si>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</si>
  <si>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</si>
  <si>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</si>
  <si>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</si>
  <si>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</si>
  <si>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</si>
  <si>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</si>
  <si>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</si>
  <si>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</si>
  <si>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</si>
  <si>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</si>
  <si>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</si>
  <si>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</si>
  <si>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</si>
  <si>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</si>
  <si>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</si>
  <si>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</si>
  <si>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</si>
  <si>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</si>
  <si>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</si>
  <si>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</si>
  <si>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</si>
  <si>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</si>
  <si>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</si>
  <si>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</si>
  <si>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</si>
  <si>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</si>
  <si>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</si>
  <si>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</si>
  <si>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</si>
  <si>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</si>
  <si>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</si>
  <si>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</si>
  <si>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</si>
  <si>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</si>
  <si>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</si>
  <si>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</si>
  <si>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</si>
  <si>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</si>
  <si>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</si>
  <si>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</si>
  <si>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</si>
  <si>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</si>
  <si>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</si>
  <si>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</si>
  <si>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</si>
  <si>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</si>
  <si>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</si>
  <si>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</si>
  <si>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</si>
  <si>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</si>
  <si>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</si>
  <si>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</si>
  <si>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</si>
  <si>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</si>
  <si>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</si>
  <si>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</si>
  <si>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</si>
  <si>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</si>
  <si>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</si>
  <si>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</si>
  <si>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</si>
  <si>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</si>
  <si>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</si>
  <si>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</si>
  <si>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</si>
  <si>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</si>
  <si>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</si>
  <si>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</si>
  <si>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</si>
  <si>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</si>
  <si>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</si>
  <si>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</si>
  <si>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</si>
  <si>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</si>
  <si>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</si>
  <si>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</si>
  <si>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</si>
  <si>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</si>
  <si>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</si>
  <si>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</si>
  <si>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</si>
  <si>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</si>
  <si>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</si>
  <si>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</si>
  <si>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</si>
  <si>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</si>
  <si>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</si>
  <si>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</si>
  <si>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</si>
  <si>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</si>
  <si>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</si>
  <si>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</si>
  <si>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</si>
  <si>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</si>
  <si>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</si>
  <si>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</si>
  <si>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</si>
  <si>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</si>
  <si>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</si>
  <si>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</si>
  <si>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</si>
  <si>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</si>
  <si>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</si>
  <si>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</si>
  <si>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</si>
  <si>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</si>
  <si>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</si>
  <si>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</si>
  <si>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</si>
  <si>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</si>
  <si>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</si>
  <si>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</si>
  <si>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</si>
  <si>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</si>
  <si>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</si>
  <si>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</si>
  <si>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</si>
  <si>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</si>
  <si>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</si>
  <si>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</si>
  <si>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</si>
  <si>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</si>
  <si>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</si>
  <si>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</si>
  <si>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</si>
  <si>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</si>
  <si>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</si>
  <si>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</si>
  <si>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</si>
  <si>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</si>
  <si>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</si>
  <si>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</si>
  <si>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</si>
  <si>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</si>
  <si>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</si>
  <si>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</si>
  <si>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</si>
  <si>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</si>
  <si>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</si>
  <si>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</si>
  <si>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</si>
  <si>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</si>
  <si>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</si>
  <si>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</si>
  <si>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</si>
  <si>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</si>
  <si>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</si>
  <si>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</si>
  <si>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</si>
  <si>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</si>
  <si>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</si>
  <si>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</si>
  <si>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</si>
  <si>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</si>
  <si>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</si>
  <si>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</si>
  <si>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</si>
  <si>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</si>
  <si>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</si>
  <si>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</si>
  <si>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</si>
  <si>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</si>
  <si>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</si>
  <si>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</si>
  <si>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</si>
  <si>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</si>
  <si>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</si>
  <si>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</si>
  <si>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</si>
  <si>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</si>
  <si>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</si>
  <si>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</si>
  <si>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</si>
  <si>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</si>
  <si>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</si>
  <si>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</si>
  <si>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</si>
  <si>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</si>
  <si>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</si>
  <si>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</si>
  <si>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</si>
  <si>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</si>
  <si>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</si>
  <si>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</si>
  <si>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</si>
  <si>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</si>
  <si>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</si>
  <si>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</si>
  <si>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</si>
  <si>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</si>
  <si>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</si>
  <si>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</si>
  <si>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</si>
  <si>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</si>
  <si>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</si>
  <si>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</si>
  <si>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</si>
  <si>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</si>
  <si>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</si>
  <si>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</si>
  <si>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</si>
  <si>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</si>
  <si>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</si>
  <si>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</si>
  <si>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</si>
  <si>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</si>
  <si>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</si>
  <si>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</si>
  <si>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</si>
  <si>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</si>
  <si>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</si>
  <si>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</si>
  <si>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</si>
  <si>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</si>
  <si>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</si>
  <si>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</si>
  <si>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</si>
  <si>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</si>
  <si>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</si>
  <si>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</si>
  <si>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</si>
  <si>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</si>
  <si>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</si>
  <si>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</si>
  <si>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</si>
  <si>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</si>
  <si>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</si>
  <si>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</si>
  <si>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</si>
  <si>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</si>
  <si>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</si>
  <si>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</si>
  <si>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</si>
  <si>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</si>
  <si>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</si>
  <si>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</si>
  <si>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</si>
  <si>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</si>
  <si>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</si>
  <si>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</si>
  <si>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</si>
  <si>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</si>
  <si>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</si>
  <si>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</si>
  <si>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</si>
  <si>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</si>
  <si>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</si>
  <si>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</si>
  <si>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</si>
  <si>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</si>
  <si>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</si>
  <si>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</si>
  <si>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</si>
  <si>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</si>
  <si>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</si>
  <si>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</si>
  <si>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</si>
  <si>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</si>
  <si>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</si>
  <si>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</si>
  <si>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</si>
  <si>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</si>
  <si>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</si>
  <si>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</si>
  <si>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</si>
  <si>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</si>
  <si>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</si>
  <si>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</si>
  <si>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</si>
  <si>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</si>
  <si>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</si>
  <si>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</si>
  <si>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</si>
  <si>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</si>
  <si>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</si>
  <si>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</si>
  <si>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</si>
  <si>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</si>
  <si>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</si>
  <si>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</si>
  <si>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</si>
  <si>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</si>
  <si>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</si>
  <si>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</si>
  <si>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</si>
  <si>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</si>
  <si>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</si>
  <si>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</si>
  <si>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</si>
  <si>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</si>
  <si>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</si>
  <si>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</si>
  <si>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</si>
  <si>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</si>
  <si>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</si>
  <si>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</si>
  <si>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</si>
  <si>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</si>
  <si>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</si>
  <si>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</si>
  <si>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</si>
  <si>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</si>
  <si>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</si>
  <si>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</si>
  <si>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</si>
  <si>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</si>
  <si>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</si>
  <si>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</si>
  <si>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</si>
  <si>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</si>
  <si>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</si>
  <si>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</si>
  <si>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</si>
  <si>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</si>
  <si>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</si>
  <si>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</si>
  <si>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</si>
  <si>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</si>
  <si>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</si>
  <si>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</si>
  <si>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</si>
  <si>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</si>
  <si>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</si>
  <si>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</si>
  <si>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</si>
  <si>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</si>
  <si>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</si>
  <si>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</si>
  <si>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</si>
  <si>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</si>
  <si>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</si>
  <si>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</si>
  <si>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</si>
  <si>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</si>
  <si>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</si>
  <si>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</si>
  <si>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</si>
  <si>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</si>
  <si>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</si>
  <si>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</si>
  <si>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</si>
  <si>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</si>
  <si>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</si>
  <si>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</si>
  <si>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</si>
  <si>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</si>
  <si>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</si>
  <si>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</si>
  <si>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</si>
  <si>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</si>
  <si>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</si>
  <si>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</si>
  <si>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</si>
  <si>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</si>
  <si>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</si>
  <si>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</si>
  <si>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</si>
  <si>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</si>
  <si>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</si>
  <si>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</si>
  <si>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</si>
  <si>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</si>
  <si>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</si>
  <si>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</si>
  <si>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</si>
  <si>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</si>
  <si>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</si>
  <si>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</si>
  <si>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</si>
  <si>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</si>
  <si>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</si>
  <si>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</si>
  <si>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</si>
  <si>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</si>
  <si>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</si>
  <si>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</si>
  <si>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</si>
  <si>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</si>
  <si>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</si>
  <si>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</si>
  <si>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</si>
  <si>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</si>
  <si>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</si>
  <si>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</si>
  <si>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</si>
  <si>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</si>
  <si>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</si>
  <si>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</si>
  <si>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</si>
  <si>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</si>
  <si>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</si>
  <si>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</si>
  <si>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</si>
  <si>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</si>
  <si>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</si>
  <si>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</si>
  <si>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</si>
  <si>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</si>
  <si>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</si>
  <si>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</si>
  <si>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</si>
  <si>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</si>
  <si>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</si>
  <si>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</si>
  <si>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</si>
  <si>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</si>
  <si>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</si>
  <si>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</si>
  <si>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</si>
  <si>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</si>
  <si>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</si>
  <si>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</si>
  <si>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</si>
  <si>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</si>
  <si>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</si>
  <si>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</si>
  <si>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</si>
  <si>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</si>
  <si>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</si>
  <si>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</si>
  <si>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</si>
  <si>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</si>
  <si>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</si>
  <si>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</si>
  <si>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</si>
  <si>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</si>
  <si>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</si>
  <si>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</si>
  <si>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</si>
  <si>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</si>
  <si>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</si>
  <si>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</si>
  <si>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</si>
  <si>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</si>
  <si>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</si>
  <si>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</si>
  <si>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</si>
  <si>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</si>
  <si>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</si>
  <si>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</si>
  <si>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</si>
  <si>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</si>
  <si>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</si>
  <si>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</si>
  <si>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</si>
  <si>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</si>
  <si>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</si>
  <si>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</si>
  <si>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</si>
  <si>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</si>
  <si>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</si>
  <si>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</si>
  <si>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</si>
  <si>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</si>
  <si>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</si>
  <si>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</si>
  <si>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</si>
  <si>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</si>
  <si>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</si>
  <si>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</si>
  <si>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</si>
  <si>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</si>
  <si>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</si>
  <si>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</si>
  <si>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</si>
  <si>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</si>
  <si>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</si>
  <si>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</si>
  <si>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</si>
  <si>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</si>
  <si>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</si>
  <si>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</si>
  <si>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</si>
  <si>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</si>
  <si>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</si>
  <si>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</si>
  <si>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</si>
  <si>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</si>
  <si>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</si>
  <si>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</si>
  <si>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</si>
  <si>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</si>
  <si>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</si>
  <si>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</si>
  <si>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</si>
  <si>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</si>
  <si>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</si>
  <si>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</si>
  <si>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</si>
  <si>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</si>
  <si>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</si>
  <si>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</si>
  <si>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</si>
  <si>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</si>
  <si>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</si>
  <si>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</si>
  <si>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</si>
  <si>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</si>
  <si>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</si>
  <si>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</si>
  <si>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</si>
  <si>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</si>
  <si>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</si>
  <si>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</si>
  <si>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</si>
  <si>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</si>
  <si>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</si>
  <si>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</si>
  <si>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</si>
  <si>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</si>
  <si>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</si>
  <si>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</si>
  <si>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</si>
  <si>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</si>
  <si>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</si>
  <si>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</si>
  <si>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</si>
  <si>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</si>
  <si>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</si>
  <si>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</si>
  <si>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</si>
  <si>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</si>
  <si>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</si>
  <si>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</si>
  <si>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</si>
  <si>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</si>
  <si>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</si>
  <si>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</si>
  <si>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</si>
  <si>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</si>
  <si>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</si>
  <si>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</si>
  <si>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</si>
  <si>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</si>
  <si>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</si>
  <si>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</si>
  <si>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</si>
  <si>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</si>
  <si>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</si>
  <si>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</si>
  <si>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</si>
  <si>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</si>
  <si>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</si>
  <si>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</si>
  <si>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</si>
  <si>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</si>
  <si>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</si>
  <si>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</si>
  <si>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</si>
  <si>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</si>
  <si>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</si>
  <si>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</si>
  <si>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</si>
  <si>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</si>
  <si>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</si>
  <si>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</si>
  <si>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</si>
  <si>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</si>
  <si>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</si>
  <si>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</si>
  <si>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</si>
  <si>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</si>
  <si>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</si>
  <si>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</si>
  <si>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</si>
  <si>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</si>
  <si>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</si>
  <si>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</si>
  <si>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</si>
  <si>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</si>
  <si>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</si>
  <si>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</si>
  <si>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</si>
  <si>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</si>
  <si>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</si>
  <si>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</si>
  <si>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</si>
  <si>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</si>
  <si>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</si>
  <si>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</si>
  <si>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</si>
  <si>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</si>
  <si>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</si>
  <si>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</si>
  <si>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</si>
  <si>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</si>
  <si>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</si>
  <si>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</si>
  <si>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</si>
  <si>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</si>
  <si>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</si>
  <si>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</si>
  <si>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</si>
  <si>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</si>
  <si>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</si>
  <si>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</si>
  <si>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</si>
  <si>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</si>
  <si>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</si>
  <si>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</si>
  <si>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</si>
  <si>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</si>
  <si>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</si>
  <si>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</si>
  <si>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</si>
  <si>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</si>
  <si>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</si>
  <si>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</si>
  <si>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</si>
  <si>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</si>
  <si>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</si>
  <si>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</si>
  <si>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</si>
  <si>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</si>
  <si>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</si>
  <si>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</si>
  <si>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</si>
  <si>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</si>
  <si>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</si>
  <si>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</si>
  <si>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</si>
  <si>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</si>
  <si>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</si>
  <si>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</si>
  <si>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</si>
  <si>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</si>
  <si>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</si>
  <si>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</si>
  <si>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</si>
  <si>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</si>
  <si>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</si>
  <si>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</si>
  <si>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</si>
  <si>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</si>
  <si>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</si>
  <si>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</si>
  <si>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</si>
  <si>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</si>
  <si>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</si>
  <si>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</si>
  <si>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</si>
  <si>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</si>
  <si>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</si>
  <si>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</si>
  <si>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</si>
  <si>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</si>
  <si>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</si>
  <si>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</si>
  <si>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</si>
  <si>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</si>
  <si>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</si>
  <si>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</si>
  <si>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</si>
  <si>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</si>
  <si>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</si>
  <si>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</si>
  <si>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</si>
  <si>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</si>
  <si>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</si>
  <si>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</si>
  <si>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</si>
  <si>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</si>
  <si>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</si>
  <si>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</si>
  <si>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</si>
  <si>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</si>
  <si>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</si>
  <si>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</si>
  <si>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</si>
  <si>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</si>
  <si>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</si>
  <si>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</si>
  <si>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</si>
  <si>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</si>
  <si>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</si>
  <si>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</si>
  <si>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</si>
  <si>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</si>
  <si>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</si>
  <si>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</si>
  <si>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</si>
  <si>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</si>
  <si>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</si>
  <si>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</si>
  <si>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</si>
  <si>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</si>
  <si>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</si>
  <si>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</si>
  <si>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</si>
  <si>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</si>
  <si>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</si>
  <si>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</si>
  <si>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</si>
  <si>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</si>
  <si>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</si>
  <si>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</si>
  <si>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</si>
  <si>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</si>
  <si>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</si>
  <si>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</si>
  <si>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</si>
  <si>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</si>
  <si>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</si>
  <si>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</si>
  <si>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</si>
  <si>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</si>
  <si>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</si>
  <si>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</si>
  <si>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</si>
  <si>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</si>
  <si>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</si>
  <si>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</si>
  <si>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</si>
  <si>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</si>
  <si>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</si>
  <si>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</si>
  <si>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</si>
  <si>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</si>
  <si>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</si>
  <si>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</si>
  <si>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</si>
  <si>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</si>
  <si>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</si>
  <si>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</si>
  <si>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</si>
  <si>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</si>
  <si>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</si>
  <si>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</si>
  <si>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</si>
  <si>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</si>
  <si>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</si>
  <si>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</si>
  <si>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</si>
  <si>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</si>
  <si>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</si>
  <si>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</si>
  <si>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</si>
  <si>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</si>
  <si>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</si>
  <si>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</si>
  <si>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</si>
  <si>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</si>
  <si>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</si>
  <si>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</si>
  <si>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</si>
  <si>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</si>
  <si>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</si>
  <si>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</si>
  <si>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</si>
  <si>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</si>
  <si>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</si>
  <si>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</si>
  <si>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</si>
  <si>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</si>
  <si>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</si>
  <si>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</si>
  <si>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</si>
  <si>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</si>
  <si>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</si>
  <si>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</si>
  <si>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</si>
  <si>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</si>
  <si>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</si>
  <si>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</si>
  <si>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</si>
  <si>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</si>
  <si>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</si>
  <si>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</si>
  <si>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</si>
  <si>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</si>
  <si>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</si>
  <si>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</si>
  <si>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</si>
  <si>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</si>
  <si>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</si>
  <si>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</si>
  <si>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</si>
  <si>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</si>
  <si>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</si>
  <si>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</si>
  <si>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</si>
  <si>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</si>
  <si>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</si>
  <si>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</si>
  <si>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</si>
  <si>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</si>
  <si>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</si>
  <si>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</si>
  <si>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</si>
  <si>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</si>
  <si>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</si>
  <si>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</si>
  <si>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</si>
  <si>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</si>
  <si>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</si>
  <si>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</si>
  <si>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</si>
  <si>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</si>
  <si>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</si>
  <si>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</si>
  <si>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</si>
  <si>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</si>
  <si>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</si>
  <si>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</si>
  <si>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</si>
  <si>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</si>
  <si>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</si>
  <si>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</si>
  <si>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</si>
  <si>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</si>
  <si>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</si>
  <si>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</si>
  <si>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</si>
  <si>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</si>
  <si>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</si>
  <si>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</si>
  <si>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</si>
  <si>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</si>
  <si>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</si>
  <si>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</si>
  <si>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</si>
  <si>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</si>
  <si>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</si>
  <si>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</si>
  <si>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</si>
  <si>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</si>
  <si>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</si>
  <si>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</si>
  <si>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</si>
  <si>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</si>
  <si>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</si>
  <si>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</si>
  <si>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</si>
  <si>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</si>
  <si>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</si>
  <si>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</si>
  <si>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</si>
  <si>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</si>
  <si>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</si>
  <si>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</si>
  <si>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</si>
  <si>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</si>
  <si>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</si>
  <si>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</si>
  <si>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</si>
  <si>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</si>
  <si>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</si>
  <si>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</si>
  <si>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</si>
  <si>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</si>
  <si>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</si>
  <si>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</si>
  <si>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</si>
  <si>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</si>
  <si>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</si>
  <si>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</si>
  <si>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</si>
  <si>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</si>
  <si>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</si>
  <si>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</si>
  <si>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</si>
  <si>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</si>
  <si>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</si>
  <si>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</si>
  <si>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</si>
  <si>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</si>
  <si>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</si>
  <si>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</si>
  <si>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</si>
  <si>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</si>
  <si>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</si>
  <si>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</si>
  <si>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</si>
  <si>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</si>
  <si>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</si>
  <si>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</si>
  <si>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</si>
  <si>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</si>
  <si>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</si>
  <si>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</si>
  <si>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</si>
  <si>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</si>
  <si>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</si>
  <si>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</si>
  <si>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</si>
  <si>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</si>
  <si>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</si>
  <si>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</si>
  <si>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</si>
  <si>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</si>
  <si>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</si>
  <si>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</si>
  <si>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</si>
  <si>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</si>
  <si>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</si>
  <si>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</si>
  <si>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</si>
  <si>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</si>
  <si>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</si>
  <si>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</si>
  <si>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</si>
  <si>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</si>
  <si>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</si>
  <si>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</si>
  <si>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</si>
  <si>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</si>
  <si>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</si>
  <si>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</si>
  <si>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</si>
  <si>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</si>
  <si>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</si>
  <si>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</si>
  <si>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</si>
  <si>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</si>
  <si>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</si>
  <si>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</si>
  <si>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</si>
  <si>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</si>
  <si>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</si>
  <si>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</si>
  <si>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</si>
  <si>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</si>
  <si>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</si>
  <si>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</si>
  <si>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</si>
  <si>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</si>
  <si>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</si>
  <si>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</si>
  <si>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</si>
  <si>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</si>
  <si>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</si>
  <si>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</si>
  <si>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</si>
  <si>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</si>
  <si>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</si>
  <si>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</si>
  <si>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</si>
  <si>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</si>
  <si>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</si>
  <si>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</si>
  <si>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</si>
  <si>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</si>
  <si>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</si>
  <si>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</si>
  <si>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</si>
  <si>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</si>
  <si>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</si>
  <si>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</si>
  <si>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</si>
  <si>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</si>
  <si>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</si>
  <si>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</si>
  <si>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</si>
  <si>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</si>
  <si>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</si>
  <si>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</si>
  <si>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</si>
  <si>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</si>
  <si>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</si>
  <si>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</si>
  <si>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</si>
  <si>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</si>
  <si>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</si>
  <si>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</si>
  <si>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</si>
  <si>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</si>
  <si>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</si>
  <si>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</si>
  <si>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</si>
  <si>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</si>
  <si>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</si>
  <si>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</si>
  <si>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</si>
  <si>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</si>
  <si>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</si>
  <si>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</si>
  <si>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</si>
  <si>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</si>
  <si>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</si>
  <si>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</si>
  <si>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</si>
  <si>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</si>
  <si>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</si>
  <si>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</si>
  <si>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</si>
  <si>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</si>
  <si>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</si>
  <si>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</si>
  <si>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</si>
  <si>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</si>
  <si>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</si>
  <si>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</si>
  <si>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</si>
  <si>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</si>
  <si>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</si>
  <si>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</si>
  <si>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</si>
  <si>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</si>
  <si>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</si>
  <si>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</si>
  <si>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</si>
  <si>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</si>
  <si>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</si>
  <si>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</si>
  <si>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</si>
  <si>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</si>
  <si>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</si>
  <si>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</si>
  <si>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</si>
  <si>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</si>
  <si>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</si>
  <si>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</si>
  <si>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</si>
  <si>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</si>
  <si>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</si>
  <si>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</si>
  <si>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</si>
  <si>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</si>
  <si>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</si>
  <si>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</si>
  <si>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</si>
  <si>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</si>
  <si>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</si>
  <si>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</si>
  <si>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</si>
  <si>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</si>
  <si>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</si>
  <si>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</si>
  <si>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</si>
  <si>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</si>
  <si>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</si>
  <si>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</si>
  <si>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</si>
  <si>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</si>
  <si>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</si>
  <si>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</si>
  <si>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</si>
  <si>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</si>
  <si>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</si>
  <si>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</si>
  <si>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</si>
  <si>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</si>
  <si>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</si>
  <si>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</si>
  <si>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</si>
  <si>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</si>
  <si>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</si>
  <si>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</si>
  <si>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</si>
  <si>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</si>
  <si>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</si>
  <si>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</si>
  <si>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</si>
  <si>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</si>
  <si>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</si>
  <si>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</si>
  <si>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</si>
  <si>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</si>
  <si>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</si>
  <si>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</si>
  <si>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</si>
  <si>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</si>
  <si>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</si>
  <si>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</si>
  <si>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</si>
  <si>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</si>
  <si>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</si>
  <si>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</si>
  <si>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</si>
  <si>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</si>
  <si>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</si>
  <si>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</si>
  <si>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</si>
  <si>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</si>
  <si>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</si>
  <si>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</si>
  <si>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</si>
  <si>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</si>
  <si>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</si>
  <si>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</si>
  <si>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</si>
  <si>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</si>
  <si>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</si>
  <si>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</si>
  <si>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</si>
  <si>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</si>
  <si>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</si>
  <si>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</si>
  <si>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</si>
  <si>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</si>
  <si>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</si>
  <si>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</si>
  <si>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</si>
  <si>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</si>
  <si>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</si>
  <si>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</si>
  <si>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</si>
  <si>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</si>
  <si>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</si>
  <si>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</si>
  <si>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</si>
  <si>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</si>
  <si>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</si>
  <si>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</si>
  <si>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</si>
  <si>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</si>
  <si>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</si>
  <si>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</si>
  <si>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</si>
  <si>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</si>
  <si>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</si>
  <si>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</si>
  <si>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</si>
  <si>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</si>
  <si>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</si>
  <si>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</si>
  <si>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</si>
  <si>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</si>
  <si>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</si>
  <si>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</si>
  <si>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</si>
  <si>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</si>
  <si>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</si>
  <si>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</si>
  <si>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</si>
  <si>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</si>
  <si>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</si>
  <si>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</si>
  <si>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</si>
  <si>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</si>
  <si>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</si>
  <si>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</si>
  <si>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</si>
  <si>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</si>
  <si>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</si>
  <si>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</si>
  <si>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</si>
  <si>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</si>
  <si>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</si>
  <si>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</si>
  <si>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</si>
  <si>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</si>
  <si>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</si>
  <si>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</si>
  <si>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</si>
  <si>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</si>
  <si>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</si>
  <si>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</si>
  <si>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</si>
  <si>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</si>
  <si>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</si>
  <si>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</si>
  <si>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</si>
  <si>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</si>
  <si>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</si>
  <si>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</si>
  <si>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</si>
  <si>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</si>
  <si>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</si>
  <si>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</si>
  <si>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</si>
  <si>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</si>
  <si>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</si>
  <si>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</si>
  <si>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</si>
  <si>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</si>
  <si>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</si>
  <si>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</si>
  <si>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</si>
  <si>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</si>
  <si>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</si>
  <si>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</si>
  <si>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</si>
  <si>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</si>
  <si>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</si>
  <si>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</si>
  <si>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</si>
  <si>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</si>
  <si>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</si>
  <si>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</si>
  <si>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</si>
  <si>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</si>
  <si>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</si>
  <si>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</si>
  <si>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</si>
  <si>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</si>
  <si>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</si>
  <si>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</si>
  <si>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</si>
  <si>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</si>
  <si>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</si>
  <si>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</si>
  <si>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</si>
  <si>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</si>
  <si>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</si>
  <si>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</si>
  <si>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</si>
  <si>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</si>
  <si>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</si>
  <si>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</si>
  <si>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</si>
  <si>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</si>
  <si>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</si>
  <si>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</si>
  <si>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</si>
  <si>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</si>
  <si>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</si>
  <si>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</si>
  <si>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</si>
  <si>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</si>
  <si>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</si>
  <si>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</si>
  <si>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</si>
  <si>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</si>
  <si>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</si>
  <si>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</si>
  <si>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</si>
  <si>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</si>
  <si>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</si>
  <si>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</si>
  <si>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</si>
  <si>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</si>
  <si>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</si>
  <si>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</si>
  <si>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</si>
  <si>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</si>
  <si>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</si>
  <si>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</si>
  <si>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</si>
  <si>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</si>
  <si>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</si>
  <si>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</si>
  <si>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</si>
  <si>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</si>
  <si>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</si>
  <si>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</si>
  <si>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</si>
  <si>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</si>
  <si>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</si>
  <si>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</si>
  <si>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</si>
  <si>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</si>
  <si>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</si>
  <si>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</si>
  <si>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</si>
  <si>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</si>
  <si>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</si>
  <si>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</si>
  <si>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</si>
  <si>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</si>
  <si>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</si>
  <si>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</si>
  <si>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</si>
  <si>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</si>
  <si>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</si>
  <si>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</si>
  <si>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</si>
  <si>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</si>
  <si>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</si>
  <si>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</si>
  <si>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</si>
  <si>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</si>
  <si>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</si>
  <si>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</si>
  <si>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</si>
  <si>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</si>
  <si>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</si>
  <si>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</si>
  <si>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</si>
  <si>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</si>
  <si>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</si>
  <si>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</si>
  <si>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</si>
  <si>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</si>
  <si>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</si>
  <si>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</si>
  <si>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</si>
  <si>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</si>
  <si>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</si>
  <si>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</si>
  <si>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</si>
  <si>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</si>
  <si>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</si>
  <si>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</si>
  <si>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</si>
  <si>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</si>
  <si>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</si>
  <si>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</si>
  <si>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</si>
  <si>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</si>
  <si>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</si>
  <si>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</si>
  <si>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</si>
  <si>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</si>
  <si>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</si>
  <si>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</si>
  <si>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</si>
  <si>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</si>
  <si>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</si>
  <si>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</si>
  <si>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</si>
  <si>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</si>
  <si>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</si>
  <si>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</si>
  <si>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</si>
  <si>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</si>
  <si>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</si>
  <si>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</si>
  <si>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</si>
  <si>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</si>
  <si>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</si>
  <si>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</si>
  <si>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</si>
  <si>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</si>
  <si>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</si>
  <si>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</si>
  <si>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</si>
  <si>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</si>
  <si>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</si>
  <si>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</si>
  <si>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</si>
  <si>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</si>
  <si>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</si>
  <si>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</si>
  <si>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</si>
  <si>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</si>
  <si>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</si>
  <si>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</si>
  <si>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</si>
  <si>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</si>
  <si>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</si>
  <si>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</si>
  <si>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</si>
  <si>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</si>
  <si>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</si>
  <si>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</si>
  <si>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</si>
  <si>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</si>
  <si>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</si>
  <si>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</si>
  <si>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</si>
  <si>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</si>
  <si>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</si>
  <si>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</si>
  <si>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</si>
  <si>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</si>
  <si>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</si>
  <si>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</si>
  <si>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</si>
  <si>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</si>
  <si>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</si>
  <si>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</si>
  <si>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</si>
  <si>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</si>
  <si>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</si>
  <si>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</si>
  <si>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</si>
  <si>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</si>
  <si>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</si>
  <si>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</si>
  <si>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</si>
  <si>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</si>
  <si>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</si>
  <si>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</si>
  <si>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</si>
  <si>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</si>
  <si>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</si>
  <si>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</si>
  <si>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</si>
  <si>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</si>
  <si>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</si>
  <si>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</si>
  <si>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</si>
  <si>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</si>
  <si>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</si>
  <si>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</si>
  <si>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</si>
  <si>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</si>
  <si>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</si>
  <si>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</si>
  <si>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</si>
  <si>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</si>
  <si>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</si>
  <si>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</si>
  <si>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</si>
  <si>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</si>
  <si>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</si>
  <si>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</si>
  <si>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</si>
  <si>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</si>
  <si>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</si>
  <si>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</si>
  <si>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</si>
  <si>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</si>
  <si>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</si>
  <si>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</si>
  <si>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</si>
  <si>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</si>
  <si>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</si>
  <si>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</si>
  <si>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</si>
  <si>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</si>
  <si>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</si>
  <si>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</si>
  <si>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</si>
  <si>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</si>
  <si>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</si>
  <si>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</si>
  <si>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</si>
  <si>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</si>
  <si>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</si>
  <si>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</si>
  <si>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</si>
  <si>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</si>
  <si>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</si>
  <si>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</si>
  <si>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</si>
  <si>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</si>
  <si>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</si>
  <si>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</si>
  <si>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</si>
  <si>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</si>
  <si>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</si>
  <si>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</si>
  <si>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</si>
  <si>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</si>
  <si>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</si>
  <si>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</si>
  <si>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</si>
  <si>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</si>
  <si>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</si>
  <si>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</si>
  <si>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</si>
  <si>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</si>
  <si>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</si>
  <si>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</si>
  <si>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</si>
  <si>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</si>
  <si>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</si>
  <si>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</si>
  <si>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</si>
  <si>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</si>
  <si>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</si>
  <si>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</si>
  <si>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</si>
  <si>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</si>
  <si>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</si>
  <si>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</si>
  <si>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</si>
  <si>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</si>
  <si>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</si>
  <si>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</si>
  <si>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</si>
  <si>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</si>
  <si>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</si>
  <si>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</si>
  <si>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</si>
  <si>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</si>
  <si>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</si>
  <si>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</si>
  <si>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</si>
  <si>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</si>
  <si>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</si>
  <si>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</si>
  <si>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</si>
  <si>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</si>
  <si>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</si>
  <si>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</si>
  <si>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</si>
  <si>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</si>
  <si>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</si>
  <si>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</si>
  <si>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</si>
  <si>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</si>
  <si>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</si>
  <si>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</si>
  <si>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</si>
  <si>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</si>
  <si>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</si>
  <si>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</si>
  <si>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</si>
  <si>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</si>
  <si>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</si>
  <si>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</si>
  <si>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</si>
  <si>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</si>
  <si>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</si>
  <si>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</si>
  <si>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</si>
  <si>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</si>
  <si>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</si>
  <si>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</si>
  <si>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</si>
  <si>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</si>
  <si>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</si>
  <si>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</si>
  <si>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</si>
  <si>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</si>
  <si>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</si>
  <si>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</si>
  <si>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</si>
  <si>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</si>
  <si>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</si>
  <si>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</si>
  <si>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</si>
  <si>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</si>
  <si>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</si>
  <si>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</si>
  <si>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</si>
  <si>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</si>
  <si>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</si>
  <si>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</si>
  <si>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</si>
  <si>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</si>
  <si>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</si>
  <si>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</si>
  <si>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</si>
  <si>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</si>
  <si>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</si>
  <si>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</si>
  <si>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</si>
  <si>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</si>
  <si>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</si>
  <si>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</si>
  <si>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</si>
  <si>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</si>
  <si>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</si>
  <si>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</si>
  <si>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</si>
  <si>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</si>
  <si>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</si>
  <si>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</si>
  <si>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</si>
  <si>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</si>
  <si>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</si>
  <si>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</si>
  <si>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</si>
  <si>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</si>
  <si>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</si>
  <si>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</si>
  <si>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</si>
  <si>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</si>
  <si>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</si>
  <si>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</si>
  <si>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</si>
  <si>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</si>
  <si>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</si>
  <si>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</si>
  <si>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</si>
  <si>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</si>
  <si>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</si>
  <si>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</si>
  <si>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</si>
  <si>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</si>
  <si>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</si>
  <si>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</si>
  <si>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</si>
  <si>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</si>
  <si>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</si>
  <si>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</si>
  <si>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</si>
  <si>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</si>
  <si>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</si>
  <si>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</si>
  <si>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</si>
  <si>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</si>
  <si>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</si>
  <si>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</si>
  <si>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</si>
  <si>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</si>
  <si>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</si>
  <si>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</si>
  <si>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</si>
  <si>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</si>
  <si>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</si>
  <si>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</si>
  <si>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</si>
  <si>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</si>
  <si>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</si>
  <si>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</si>
  <si>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</si>
  <si>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</si>
  <si>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</si>
  <si>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</si>
  <si>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</si>
  <si>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</si>
  <si>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</si>
  <si>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</si>
  <si>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</si>
  <si>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</si>
  <si>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</si>
  <si>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</si>
  <si>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</si>
  <si>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</si>
  <si>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</si>
  <si>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</si>
  <si>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</si>
  <si>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</si>
  <si>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</si>
  <si>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</si>
  <si>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</si>
  <si>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</si>
  <si>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</si>
  <si>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</si>
  <si>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</si>
  <si>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</si>
  <si>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</si>
  <si>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</si>
  <si>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</si>
  <si>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</si>
  <si>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</si>
  <si>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</si>
  <si>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</si>
  <si>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</si>
  <si>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</si>
  <si>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</si>
  <si>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</si>
  <si>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</si>
  <si>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</si>
  <si>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</si>
  <si>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</si>
  <si>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</si>
  <si>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</si>
  <si>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</si>
  <si>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</si>
  <si>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</si>
  <si>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</si>
  <si>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</si>
  <si>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</si>
  <si>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</si>
  <si>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</si>
  <si>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</si>
  <si>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</si>
  <si>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</si>
  <si>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</si>
  <si>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</si>
  <si>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</si>
  <si>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</si>
  <si>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</si>
  <si>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</si>
  <si>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</si>
  <si>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</si>
  <si>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</si>
  <si>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</si>
  <si>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</si>
  <si>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</si>
  <si>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</si>
  <si>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</si>
  <si>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</si>
  <si>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</si>
  <si>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</si>
  <si>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</si>
  <si>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</si>
  <si>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</si>
  <si>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</si>
  <si>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</si>
  <si>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</si>
  <si>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</si>
  <si>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</si>
  <si>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</si>
  <si>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</si>
  <si>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</si>
  <si>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</si>
  <si>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</si>
  <si>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</si>
  <si>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</si>
  <si>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</si>
  <si>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</si>
  <si>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</si>
  <si>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</si>
  <si>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</si>
  <si>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</si>
  <si>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</si>
  <si>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</si>
  <si>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</si>
  <si>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</si>
  <si>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</si>
  <si>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</si>
  <si>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</si>
  <si>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</si>
  <si>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</si>
  <si>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</si>
  <si>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</si>
  <si>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</si>
  <si>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</si>
  <si>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</si>
  <si>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</si>
  <si>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</si>
  <si>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</si>
  <si>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</si>
  <si>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</si>
  <si>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</si>
  <si>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</si>
  <si>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</si>
  <si>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</si>
  <si>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</si>
  <si>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</si>
  <si>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</si>
  <si>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</si>
  <si>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</si>
  <si>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</si>
  <si>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</si>
  <si>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</si>
  <si>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</si>
  <si>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</si>
  <si>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</si>
  <si>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</si>
  <si>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</si>
  <si>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</si>
  <si>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</si>
  <si>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</si>
  <si>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</si>
  <si>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</si>
  <si>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</si>
  <si>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</si>
  <si>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</si>
  <si>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</si>
  <si>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</si>
  <si>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</si>
  <si>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</si>
  <si>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</si>
  <si>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</si>
  <si>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</si>
  <si>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</si>
  <si>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</si>
  <si>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</si>
  <si>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</si>
  <si>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</si>
  <si>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</si>
  <si>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</si>
  <si>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</si>
  <si>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</si>
  <si>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</si>
  <si>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</si>
  <si>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</si>
  <si>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</si>
  <si>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</si>
  <si>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</si>
  <si>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</si>
  <si>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</si>
  <si>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</si>
  <si>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</si>
  <si>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</si>
  <si>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</si>
  <si>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</si>
  <si>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</si>
  <si>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</si>
  <si>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</si>
  <si>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</si>
  <si>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</si>
  <si>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</si>
  <si>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</si>
  <si>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</si>
  <si>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</si>
  <si>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</si>
  <si>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</si>
  <si>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</si>
  <si>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</si>
  <si>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</si>
  <si>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</si>
  <si>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</si>
  <si>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</si>
  <si>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</si>
  <si>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</si>
  <si>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</si>
  <si>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</si>
  <si>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</si>
  <si>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</si>
  <si>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</si>
  <si>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</si>
  <si>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</si>
  <si>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</si>
  <si>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</si>
  <si>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</si>
  <si>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</si>
  <si>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</si>
  <si>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</si>
  <si>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</si>
  <si>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</si>
  <si>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</si>
  <si>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</si>
  <si>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</si>
  <si>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</si>
  <si>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</si>
  <si>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</si>
  <si>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</si>
  <si>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</si>
  <si>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</si>
  <si>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</si>
  <si>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</si>
  <si>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</si>
  <si>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</si>
  <si>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</si>
  <si>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</si>
  <si>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</si>
  <si>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</si>
  <si>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</si>
  <si>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</si>
  <si>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</si>
  <si>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</si>
  <si>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</si>
  <si>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</si>
  <si>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</si>
  <si>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</si>
  <si>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</si>
  <si>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</si>
  <si>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</si>
  <si>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</si>
  <si>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</si>
  <si>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</si>
  <si>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</si>
  <si>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</si>
  <si>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</si>
  <si>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</si>
  <si>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</si>
  <si>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</si>
  <si>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</si>
  <si>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</si>
  <si>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</si>
  <si>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</si>
  <si>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</si>
  <si>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</si>
  <si>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</si>
  <si>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</si>
  <si>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</si>
  <si>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</si>
  <si>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</si>
  <si>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</si>
  <si>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</si>
  <si>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</si>
  <si>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</si>
  <si>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</si>
  <si>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</si>
  <si>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</si>
  <si>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</si>
  <si>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</si>
  <si>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</si>
  <si>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</si>
  <si>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</si>
  <si>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</si>
  <si>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</si>
  <si>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</si>
  <si>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</si>
  <si>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</si>
  <si>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</si>
  <si>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</si>
  <si>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</si>
  <si>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</si>
  <si>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</si>
  <si>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</si>
  <si>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</si>
  <si>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</si>
  <si>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</si>
  <si>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</si>
  <si>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</si>
  <si>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</si>
  <si>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</si>
  <si>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</si>
  <si>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</si>
  <si>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</si>
  <si>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</si>
  <si>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</si>
  <si>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</si>
  <si>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</si>
  <si>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</si>
  <si>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</si>
  <si>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</si>
  <si>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</si>
  <si>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</si>
  <si>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</si>
  <si>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</si>
  <si>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</si>
  <si>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</si>
  <si>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</si>
  <si>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</si>
  <si>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</si>
  <si>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</si>
  <si>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</si>
  <si>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</si>
  <si>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</si>
  <si>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</si>
  <si>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</si>
  <si>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</si>
  <si>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</si>
  <si>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</si>
  <si>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</si>
  <si>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</si>
  <si>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</si>
  <si>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</si>
  <si>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</si>
  <si>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</si>
  <si>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</si>
  <si>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</si>
  <si>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</si>
  <si>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</si>
  <si>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</si>
  <si>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</si>
  <si>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</si>
  <si>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</si>
  <si>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</si>
  <si>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</si>
  <si>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</si>
  <si>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</si>
  <si>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</si>
  <si>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</si>
  <si>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</si>
  <si>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</si>
  <si>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</si>
  <si>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</si>
  <si>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</si>
  <si>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</si>
  <si>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</si>
  <si>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</si>
  <si>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</si>
  <si>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</si>
  <si>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</si>
  <si>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</si>
  <si>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</si>
  <si>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</si>
  <si>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</si>
  <si>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</si>
  <si>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</si>
  <si>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</si>
  <si>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</si>
  <si>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</si>
  <si>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</si>
  <si>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</si>
  <si>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</si>
  <si>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</si>
  <si>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</si>
  <si>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</si>
  <si>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</si>
  <si>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</si>
  <si>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</si>
  <si>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</si>
  <si>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</si>
  <si>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</si>
  <si>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</si>
  <si>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</si>
  <si>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</si>
  <si>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</si>
  <si>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</si>
  <si>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</si>
  <si>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</si>
  <si>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</si>
  <si>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</si>
  <si>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</si>
  <si>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</si>
  <si>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</si>
  <si>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</si>
  <si>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</si>
  <si>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</si>
  <si>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</si>
  <si>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</si>
  <si>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</si>
  <si>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</si>
  <si>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</si>
  <si>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</si>
  <si>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</si>
  <si>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</si>
  <si>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</si>
  <si>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</si>
  <si>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</si>
  <si>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</si>
  <si>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</si>
  <si>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</si>
  <si>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</si>
  <si>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</si>
  <si>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</si>
  <si>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</si>
  <si>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</si>
  <si>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</si>
  <si>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</si>
  <si>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</si>
  <si>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</si>
  <si>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</si>
  <si>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</si>
  <si>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</si>
  <si>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</si>
  <si>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</si>
  <si>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</si>
  <si>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</si>
  <si>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</si>
  <si>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</si>
  <si>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</si>
  <si>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</si>
  <si>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</si>
  <si>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</si>
  <si>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</si>
  <si>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</si>
  <si>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</si>
  <si>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</si>
  <si>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</si>
  <si>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</si>
  <si>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</si>
  <si>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</si>
  <si>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</si>
  <si>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</si>
  <si>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</si>
  <si>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</si>
  <si>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</si>
  <si>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</si>
  <si>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</si>
  <si>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</si>
  <si>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</si>
  <si>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</si>
  <si>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</si>
  <si>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</si>
  <si>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</si>
  <si>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</si>
  <si>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</si>
  <si>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</si>
  <si>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</si>
  <si>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</si>
  <si>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</si>
  <si>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</si>
  <si>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</si>
  <si>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</si>
  <si>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</si>
  <si>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</si>
  <si>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</si>
  <si>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</si>
  <si>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</si>
  <si>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</si>
  <si>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</si>
  <si>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</si>
  <si>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</si>
  <si>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</si>
  <si>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</si>
  <si>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</si>
  <si>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</si>
  <si>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</si>
  <si>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</si>
  <si>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</si>
  <si>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</si>
  <si>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</si>
  <si>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</si>
  <si>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</si>
  <si>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</si>
  <si>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</si>
  <si>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</si>
  <si>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</si>
  <si>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</si>
  <si>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</si>
  <si>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</si>
  <si>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</si>
  <si>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</si>
  <si>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</si>
  <si>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</si>
  <si>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</si>
  <si>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</si>
  <si>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</si>
  <si>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</si>
  <si>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</si>
  <si>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</si>
  <si>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</si>
  <si>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</si>
  <si>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</si>
  <si>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</si>
  <si>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</si>
  <si>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</si>
  <si>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</si>
  <si>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</si>
  <si>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</si>
  <si>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</si>
  <si>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</si>
  <si>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</si>
  <si>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</si>
  <si>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</si>
  <si>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</si>
  <si>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</si>
  <si>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</si>
  <si>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</si>
  <si>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</si>
  <si>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</si>
  <si>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</si>
  <si>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</si>
  <si>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</si>
  <si>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</si>
  <si>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</si>
  <si>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</si>
  <si>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</si>
  <si>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</si>
  <si>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</si>
  <si>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</si>
  <si>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</si>
  <si>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</si>
  <si>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</si>
  <si>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</si>
  <si>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</si>
  <si>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</si>
  <si>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</si>
  <si>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</si>
  <si>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</si>
  <si>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</si>
  <si>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</si>
  <si>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</si>
  <si>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</si>
  <si>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</si>
  <si>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</si>
  <si>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</si>
  <si>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</si>
  <si>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</si>
  <si>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</si>
  <si>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</si>
  <si>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</si>
  <si>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</si>
  <si>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</si>
  <si>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</si>
  <si>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</si>
  <si>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</si>
  <si>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</si>
  <si>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</si>
  <si>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</si>
  <si>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</si>
  <si>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</si>
  <si>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</si>
  <si>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</si>
  <si>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</si>
  <si>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</si>
  <si>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</si>
  <si>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</si>
  <si>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</si>
  <si>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</si>
  <si>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</si>
  <si>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</si>
  <si>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</si>
  <si>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</si>
  <si>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</si>
  <si>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</si>
  <si>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</si>
  <si>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</si>
  <si>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</si>
  <si>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</si>
  <si>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</si>
  <si>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</si>
  <si>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</si>
  <si>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</si>
  <si>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</si>
  <si>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</si>
  <si>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</si>
  <si>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</si>
  <si>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</si>
  <si>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</si>
  <si>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</si>
  <si>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</si>
  <si>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</si>
  <si>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</si>
  <si>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</si>
  <si>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</si>
  <si>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</si>
  <si>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</si>
  <si>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</si>
  <si>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</si>
  <si>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</si>
  <si>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</si>
  <si>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</si>
  <si>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</si>
  <si>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</si>
  <si>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</si>
  <si>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</si>
  <si>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</si>
  <si>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</si>
  <si>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</si>
  <si>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</si>
  <si>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</si>
  <si>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</si>
  <si>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</si>
  <si>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</si>
  <si>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</si>
  <si>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</si>
  <si>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</si>
  <si>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</si>
  <si>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</si>
  <si>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</si>
  <si>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</si>
  <si>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</si>
  <si>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</si>
  <si>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</si>
  <si>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</si>
  <si>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</si>
  <si>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</si>
  <si>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</si>
  <si>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</si>
  <si>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</si>
  <si>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</si>
  <si>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</si>
  <si>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</si>
  <si>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</si>
  <si>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</si>
  <si>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</si>
  <si>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</si>
  <si>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</si>
  <si>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</si>
  <si>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</si>
  <si>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</si>
  <si>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</si>
  <si>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</si>
  <si>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</si>
  <si>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</si>
  <si>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</si>
  <si>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</si>
  <si>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</si>
  <si>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</si>
  <si>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</si>
  <si>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</si>
  <si>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</si>
  <si>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</si>
  <si>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</si>
  <si>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</si>
  <si>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</si>
  <si>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</si>
  <si>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</si>
  <si>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</si>
  <si>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</si>
  <si>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</si>
  <si>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</si>
  <si>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</si>
  <si>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</si>
  <si>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</si>
  <si>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</si>
  <si>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</si>
  <si>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</si>
  <si>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</si>
  <si>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</si>
  <si>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</si>
  <si>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</si>
  <si>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</si>
  <si>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</si>
  <si>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</si>
  <si>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</si>
  <si>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</si>
  <si>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</si>
  <si>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</si>
  <si>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</si>
  <si>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</si>
  <si>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</si>
  <si>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</si>
  <si>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</si>
  <si>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</si>
  <si>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</si>
  <si>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</si>
  <si>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</si>
  <si>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</si>
  <si>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</si>
  <si>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</si>
  <si>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</si>
  <si>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</si>
  <si>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</si>
  <si>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</si>
  <si>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</si>
  <si>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</si>
  <si>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</si>
  <si>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</si>
  <si>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</si>
  <si>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</si>
  <si>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</si>
  <si>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</si>
  <si>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</si>
  <si>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</si>
  <si>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</si>
  <si>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</si>
  <si>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</si>
  <si>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</si>
  <si>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</si>
  <si>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</si>
  <si>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</si>
  <si>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</si>
  <si>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</si>
  <si>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</si>
  <si>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</si>
  <si>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</si>
  <si>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</si>
  <si>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</si>
  <si>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</si>
  <si>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</si>
  <si>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</si>
  <si>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</si>
  <si>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</si>
  <si>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</si>
  <si>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</si>
  <si>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</si>
  <si>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</si>
  <si>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</si>
  <si>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</si>
  <si>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</si>
  <si>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</si>
  <si>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</si>
  <si>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</si>
  <si>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</si>
  <si>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</si>
  <si>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</si>
  <si>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</si>
  <si>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</si>
  <si>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</si>
  <si>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</si>
  <si>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</si>
  <si>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</si>
  <si>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</si>
  <si>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</si>
  <si>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</si>
  <si>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</si>
  <si>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</si>
  <si>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</si>
  <si>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</si>
  <si>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</si>
  <si>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</si>
  <si>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</si>
  <si>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</si>
  <si>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</si>
  <si>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</si>
  <si>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</si>
  <si>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</si>
  <si>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</si>
  <si>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</si>
  <si>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</si>
  <si>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</si>
  <si>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</si>
  <si>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</si>
  <si>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</si>
  <si>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</si>
  <si>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</si>
  <si>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</si>
  <si>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</si>
  <si>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</si>
  <si>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</si>
  <si>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</si>
  <si>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</si>
  <si>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</si>
  <si>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</si>
  <si>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</si>
  <si>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</si>
  <si>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</si>
  <si>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</si>
  <si>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</si>
  <si>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</si>
  <si>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</si>
  <si>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</si>
  <si>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</si>
  <si>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</si>
  <si>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</si>
  <si>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</si>
  <si>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</si>
  <si>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</si>
  <si>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</si>
  <si>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</si>
  <si>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</si>
  <si>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</si>
  <si>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</si>
  <si>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</si>
  <si>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</si>
  <si>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</si>
  <si>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</si>
  <si>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</si>
  <si>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</si>
  <si>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</si>
  <si>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</si>
  <si>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</si>
  <si>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</si>
  <si>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</si>
  <si>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</si>
  <si>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</si>
  <si>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</si>
  <si>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</si>
  <si>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</si>
  <si>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</si>
  <si>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</si>
  <si>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</si>
  <si>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</si>
  <si>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</si>
  <si>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</si>
  <si>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</si>
  <si>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</si>
  <si>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</si>
  <si>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</si>
  <si>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</si>
  <si>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</si>
  <si>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</si>
  <si>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</si>
  <si>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</si>
  <si>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</si>
  <si>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</si>
  <si>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</si>
  <si>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</si>
  <si>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</si>
  <si>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</si>
  <si>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</si>
  <si>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</si>
  <si>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</si>
  <si>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</si>
  <si>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</si>
  <si>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</si>
  <si>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</si>
  <si>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</si>
  <si>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</si>
  <si>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</si>
  <si>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</si>
  <si>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</si>
  <si>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</si>
  <si>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</si>
  <si>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</si>
  <si>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</si>
  <si>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</si>
  <si>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</si>
  <si>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</si>
  <si>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</si>
  <si>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</si>
  <si>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</si>
  <si>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</si>
  <si>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</si>
  <si>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</si>
  <si>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</si>
  <si>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</si>
  <si>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</si>
  <si>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</si>
  <si>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</si>
  <si>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</si>
  <si>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</si>
  <si>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</si>
  <si>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</si>
  <si>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</si>
  <si>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</si>
  <si>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</si>
  <si>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</si>
  <si>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</si>
  <si>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</si>
  <si>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</si>
  <si>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</si>
  <si>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</si>
  <si>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</si>
  <si>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</si>
  <si>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</si>
  <si>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</si>
  <si>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</si>
  <si>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</si>
  <si>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</si>
  <si>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</si>
  <si>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</si>
  <si>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</si>
  <si>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</si>
  <si>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</si>
  <si>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</si>
  <si>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</si>
  <si>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</si>
  <si>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</si>
  <si>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</si>
  <si>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</si>
  <si>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</si>
  <si>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</si>
  <si>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</si>
  <si>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</si>
  <si>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</si>
  <si>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</si>
  <si>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</si>
  <si>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</si>
  <si>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</si>
  <si>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</si>
  <si>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</si>
  <si>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</si>
  <si>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</si>
  <si>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</si>
  <si>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</si>
  <si>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</si>
  <si>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</si>
  <si>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</si>
  <si>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</si>
  <si>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</si>
  <si>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</si>
  <si>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</si>
  <si>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</si>
  <si>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</si>
  <si>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</si>
  <si>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</si>
  <si>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</si>
  <si>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</si>
  <si>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</si>
  <si>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</si>
  <si>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</si>
  <si>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</si>
  <si>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</si>
  <si>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</si>
  <si>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</si>
  <si>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</si>
  <si>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</si>
  <si>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</si>
  <si>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</si>
  <si>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</si>
  <si>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</si>
  <si>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</si>
  <si>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</si>
  <si>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</si>
  <si>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</si>
  <si>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</si>
  <si>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</si>
  <si>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</si>
  <si>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</si>
  <si>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</si>
  <si>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</si>
  <si>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</si>
  <si>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</si>
  <si>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</si>
  <si>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</si>
  <si>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</si>
  <si>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</si>
  <si>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</si>
  <si>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</si>
  <si>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</si>
  <si>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</si>
  <si>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</si>
  <si>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</si>
  <si>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</si>
  <si>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</si>
  <si>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</si>
  <si>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</si>
  <si>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</si>
  <si>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</si>
  <si>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</si>
  <si>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</si>
  <si>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</si>
  <si>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</si>
  <si>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</si>
  <si>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</si>
  <si>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</si>
  <si>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</si>
  <si>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</si>
  <si>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</si>
  <si>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</si>
  <si>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</si>
  <si>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</si>
  <si>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</si>
  <si>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</si>
  <si>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</si>
  <si>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</si>
  <si>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</si>
  <si>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</si>
  <si>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</si>
  <si>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</si>
  <si>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</si>
  <si>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</si>
  <si>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</si>
  <si>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</si>
  <si>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</si>
  <si>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</si>
  <si>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</si>
  <si>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</si>
  <si>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</si>
  <si>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</si>
  <si>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</si>
  <si>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</si>
  <si>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</si>
  <si>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</si>
  <si>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</si>
  <si>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</si>
  <si>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</si>
  <si>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</si>
  <si>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</si>
  <si>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</si>
  <si>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</si>
  <si>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</si>
  <si>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</si>
  <si>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</si>
  <si>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</si>
  <si>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</si>
  <si>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</si>
  <si>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</si>
  <si>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</si>
  <si>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</si>
  <si>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</si>
  <si>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</si>
  <si>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</si>
  <si>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</si>
  <si>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</si>
  <si>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</si>
  <si>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</si>
  <si>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</si>
  <si>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</si>
  <si>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</si>
  <si>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</si>
  <si>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</si>
  <si>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</si>
  <si>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</si>
  <si>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</si>
  <si>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</si>
  <si>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</si>
  <si>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</si>
  <si>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</si>
  <si>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</si>
  <si>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</si>
  <si>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</si>
  <si>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</si>
  <si>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</si>
  <si>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</si>
  <si>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</si>
  <si>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</si>
  <si>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</si>
  <si>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</si>
  <si>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</si>
  <si>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</si>
  <si>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</si>
  <si>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</si>
  <si>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</si>
  <si>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</si>
  <si>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</si>
  <si>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</si>
  <si>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</si>
  <si>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</si>
  <si>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</si>
  <si>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</si>
  <si>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</si>
  <si>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</si>
  <si>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</si>
  <si>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</si>
  <si>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</si>
  <si>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</si>
  <si>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</si>
  <si>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</si>
  <si>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</si>
  <si>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</si>
  <si>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</si>
  <si>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</si>
  <si>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</si>
  <si>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</si>
  <si>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</si>
  <si>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</si>
  <si>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</si>
  <si>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</si>
  <si>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</si>
  <si>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</si>
  <si>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</si>
  <si>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</si>
  <si>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</si>
  <si>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</si>
  <si>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</si>
  <si>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</si>
  <si>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</si>
  <si>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</si>
  <si>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</si>
  <si>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</si>
  <si>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</si>
  <si>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</si>
  <si>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</si>
  <si>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</si>
  <si>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</si>
  <si>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</si>
  <si>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</si>
  <si>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</si>
  <si>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</si>
  <si>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</si>
  <si>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</si>
  <si>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</si>
  <si>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</si>
  <si>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</si>
  <si>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</si>
  <si>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</si>
  <si>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</si>
  <si>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</si>
  <si>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</si>
  <si>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</si>
  <si>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</si>
  <si>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</si>
  <si>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</si>
  <si>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</si>
  <si>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</si>
  <si>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</si>
  <si>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</si>
  <si>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</si>
  <si>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</si>
  <si>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</si>
  <si>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</si>
  <si>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</si>
  <si>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</si>
  <si>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</si>
  <si>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</si>
  <si>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</si>
  <si>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</si>
  <si>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</si>
  <si>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</si>
  <si>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</si>
  <si>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</si>
  <si>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</si>
  <si>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</si>
  <si>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</si>
  <si>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</si>
  <si>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</si>
  <si>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</si>
  <si>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</si>
  <si>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</si>
  <si>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</si>
  <si>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</si>
  <si>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</si>
  <si>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</si>
  <si>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</si>
  <si>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</si>
  <si>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</si>
  <si>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</si>
  <si>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</si>
  <si>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</si>
  <si>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</si>
  <si>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</si>
  <si>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</si>
  <si>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</si>
  <si>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</si>
  <si>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</si>
  <si>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</si>
  <si>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</si>
  <si>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</si>
  <si>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</si>
  <si>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</si>
  <si>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</si>
  <si>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</si>
  <si>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</si>
  <si>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</si>
  <si>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</si>
  <si>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</si>
  <si>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</si>
  <si>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</si>
  <si>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</si>
  <si>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</si>
  <si>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</si>
  <si>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</si>
  <si>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</si>
  <si>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</si>
  <si>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</si>
  <si>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</si>
  <si>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</si>
  <si>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</si>
  <si>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</si>
  <si>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</si>
  <si>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</si>
  <si>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</si>
  <si>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</si>
  <si>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</si>
  <si>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</si>
  <si>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</si>
  <si>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</si>
  <si>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</si>
  <si>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</si>
  <si>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</si>
  <si>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</si>
  <si>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</si>
  <si>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</si>
  <si>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</si>
  <si>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</si>
  <si>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</si>
  <si>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</si>
  <si>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</si>
  <si>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</si>
  <si>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</si>
  <si>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</si>
  <si>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</si>
  <si>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</si>
  <si>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</si>
  <si>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</si>
  <si>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</si>
  <si>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</si>
  <si>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</si>
  <si>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</si>
  <si>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</si>
  <si>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</si>
  <si>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</si>
  <si>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</si>
  <si>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</si>
  <si>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</si>
  <si>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</si>
  <si>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</si>
  <si>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</si>
  <si>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</si>
  <si>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</si>
  <si>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</si>
  <si>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</si>
  <si>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</si>
  <si>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</si>
  <si>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</si>
  <si>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</si>
  <si>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</si>
  <si>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</si>
  <si>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</si>
  <si>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</si>
  <si>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</si>
  <si>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</si>
  <si>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</si>
  <si>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</si>
  <si>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</si>
  <si>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</si>
  <si>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</si>
  <si>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</si>
  <si>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</si>
  <si>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</si>
  <si>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</si>
  <si>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</si>
  <si>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</si>
  <si>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</si>
  <si>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</si>
  <si>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</si>
  <si>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</si>
  <si>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</si>
  <si>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</si>
  <si>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</si>
  <si>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</si>
  <si>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</si>
  <si>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</si>
  <si>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</si>
  <si>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</si>
  <si>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</si>
  <si>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</si>
  <si>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</si>
  <si>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</si>
  <si>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</si>
  <si>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</si>
  <si>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</si>
  <si>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</si>
  <si>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</si>
  <si>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</si>
  <si>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</si>
  <si>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</si>
  <si>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</si>
  <si>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</si>
  <si>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</si>
  <si>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</si>
  <si>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</si>
  <si>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</si>
  <si>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</si>
  <si>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</si>
  <si>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</si>
  <si>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</si>
  <si>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</si>
  <si>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</si>
  <si>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</si>
  <si>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</si>
  <si>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</si>
  <si>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</si>
  <si>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</si>
  <si>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</si>
  <si>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</si>
  <si>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</si>
  <si>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</si>
  <si>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</si>
  <si>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</si>
  <si>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</si>
  <si>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</si>
  <si>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</si>
  <si>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</si>
  <si>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</si>
  <si>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</si>
  <si>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</si>
  <si>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</si>
  <si>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</si>
  <si>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</si>
  <si>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</si>
  <si>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</si>
  <si>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</si>
  <si>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</si>
  <si>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</si>
  <si>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</si>
  <si>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</si>
  <si>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</si>
  <si>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</si>
  <si>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</si>
  <si>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</si>
  <si>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</si>
  <si>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</si>
  <si>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</si>
  <si>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</si>
  <si>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</si>
  <si>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</si>
  <si>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</si>
  <si>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</si>
  <si>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</si>
  <si>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</si>
  <si>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</si>
  <si>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</si>
  <si>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</si>
  <si>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</si>
  <si>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</si>
  <si>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</si>
  <si>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</si>
  <si>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</si>
  <si>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</si>
  <si>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</si>
  <si>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</si>
  <si>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</si>
  <si>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</si>
  <si>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</si>
  <si>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</si>
  <si>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</si>
  <si>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</si>
  <si>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</si>
  <si>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</si>
  <si>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</si>
  <si>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</si>
  <si>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</si>
  <si>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</si>
  <si>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</si>
  <si>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</si>
  <si>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</si>
  <si>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</si>
  <si>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</si>
  <si>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</si>
  <si>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</si>
  <si>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</si>
  <si>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</si>
  <si>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</si>
  <si>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</si>
  <si>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</si>
  <si>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</si>
  <si>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</si>
  <si>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</si>
  <si>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</si>
  <si>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</si>
  <si>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</si>
  <si>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</si>
  <si>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</si>
  <si>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</si>
  <si>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</si>
  <si>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</si>
  <si>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</si>
  <si>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</si>
  <si>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</si>
  <si>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</si>
  <si>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</si>
  <si>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</si>
  <si>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</si>
  <si>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</si>
  <si>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</si>
  <si>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</si>
  <si>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</si>
  <si>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</si>
  <si>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</si>
  <si>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</si>
  <si>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</si>
  <si>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</si>
  <si>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</si>
  <si>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</si>
  <si>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</si>
  <si>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</si>
  <si>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</si>
  <si>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</si>
  <si>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</si>
  <si>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</si>
  <si>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</si>
  <si>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</si>
  <si>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</si>
  <si>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</si>
  <si>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</si>
  <si>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</si>
  <si>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</si>
  <si>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</si>
  <si>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</si>
  <si>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</si>
  <si>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</si>
  <si>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</si>
  <si>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</si>
  <si>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</si>
  <si>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</si>
  <si>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</si>
  <si>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</si>
  <si>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</si>
  <si>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</si>
  <si>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</si>
  <si>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</si>
  <si>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</si>
  <si>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</si>
  <si>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</si>
  <si>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</si>
  <si>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</si>
  <si>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</si>
  <si>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</si>
  <si>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</si>
  <si>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</si>
  <si>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</si>
  <si>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</si>
  <si>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</si>
  <si>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</si>
  <si>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</si>
  <si>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</si>
  <si>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</si>
  <si>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</si>
  <si>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</si>
  <si>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</si>
  <si>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</si>
  <si>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</si>
  <si>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</si>
  <si>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</si>
  <si>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</si>
  <si>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</si>
  <si>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</si>
  <si>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</si>
  <si>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</si>
  <si>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</si>
  <si>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</si>
  <si>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</si>
  <si>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</si>
  <si>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</si>
  <si>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</si>
  <si>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</si>
  <si>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</si>
  <si>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</si>
  <si>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</si>
  <si>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</si>
  <si>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</si>
  <si>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</si>
  <si>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</si>
  <si>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</si>
  <si>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</si>
  <si>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</si>
  <si>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</si>
  <si>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</si>
  <si>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</si>
  <si>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</si>
  <si>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</si>
  <si>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</si>
  <si>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</si>
  <si>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</si>
  <si>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</si>
  <si>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</si>
  <si>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</si>
  <si>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</si>
  <si>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</si>
  <si>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</si>
  <si>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</si>
  <si>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</si>
  <si>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</si>
  <si>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</si>
  <si>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</si>
  <si>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</si>
  <si>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</si>
  <si>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</si>
  <si>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</si>
  <si>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</si>
  <si>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</si>
  <si>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</si>
  <si>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</si>
  <si>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</si>
  <si>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</si>
  <si>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</si>
  <si>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</si>
  <si>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</si>
  <si>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</si>
  <si>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</si>
  <si>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</si>
  <si>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</si>
  <si>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</si>
  <si>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</si>
  <si>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</si>
  <si>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</si>
  <si>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</si>
  <si>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</si>
  <si>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</si>
  <si>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</si>
  <si>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</si>
  <si>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</si>
  <si>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</si>
  <si>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</si>
  <si>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</si>
  <si>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</si>
  <si>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</si>
  <si>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</si>
  <si>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</si>
  <si>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</si>
  <si>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</si>
  <si>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</si>
  <si>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</si>
  <si>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</si>
  <si>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</si>
  <si>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</si>
  <si>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</si>
  <si>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</si>
  <si>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</si>
  <si>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</si>
  <si>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</si>
  <si>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</si>
  <si>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</si>
  <si>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</si>
  <si>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</si>
  <si>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</si>
  <si>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</si>
  <si>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</si>
  <si>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</si>
  <si>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</si>
  <si>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</si>
  <si>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</si>
  <si>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</si>
  <si>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</si>
  <si>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</si>
  <si>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</si>
  <si>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</si>
  <si>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</si>
  <si>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</si>
  <si>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</si>
  <si>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</si>
  <si>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</si>
  <si>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</si>
  <si>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</si>
  <si>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</si>
  <si>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</si>
  <si>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</si>
  <si>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</si>
  <si>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</si>
  <si>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</si>
  <si>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</si>
  <si>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</si>
  <si>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</si>
  <si>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</si>
  <si>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</si>
  <si>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</si>
  <si>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</si>
  <si>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</si>
  <si>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</si>
  <si>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</si>
  <si>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</si>
  <si>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</si>
  <si>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</si>
  <si>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</si>
  <si>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</si>
  <si>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</si>
  <si>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</si>
  <si>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</si>
  <si>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</si>
  <si>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</si>
  <si>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</si>
  <si>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</si>
  <si>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</si>
  <si>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</si>
  <si>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</si>
  <si>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</si>
  <si>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</si>
  <si>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</si>
  <si>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</si>
  <si>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</si>
  <si>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</si>
  <si>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</si>
  <si>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</si>
  <si>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</si>
  <si>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</si>
  <si>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</si>
  <si>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</si>
  <si>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</si>
  <si>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</si>
  <si>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</si>
  <si>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</si>
  <si>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</si>
  <si>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</si>
  <si>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</si>
  <si>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</si>
  <si>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</si>
  <si>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</si>
  <si>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</si>
  <si>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</si>
  <si>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</si>
  <si>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</si>
  <si>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</si>
  <si>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</si>
  <si>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</si>
  <si>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</si>
  <si>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</si>
  <si>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</si>
  <si>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</si>
  <si>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</si>
  <si>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</si>
  <si>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</si>
  <si>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</si>
  <si>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</si>
  <si>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</si>
  <si>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</si>
  <si>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</si>
  <si>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</si>
  <si>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</si>
  <si>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</si>
  <si>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</si>
  <si>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</si>
  <si>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</si>
  <si>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</si>
  <si>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</si>
  <si>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</si>
  <si>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</si>
  <si>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</si>
  <si>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</si>
  <si>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</si>
  <si>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</si>
  <si>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</si>
  <si>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</si>
  <si>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</si>
  <si>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</si>
  <si>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</si>
  <si>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</si>
  <si>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</si>
  <si>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</si>
  <si>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</si>
  <si>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</si>
  <si>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</si>
  <si>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</si>
  <si>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</si>
  <si>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</si>
  <si>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</si>
  <si>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</si>
  <si>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</si>
  <si>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</si>
  <si>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</si>
  <si>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</si>
  <si>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</si>
  <si>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</si>
  <si>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</si>
  <si>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</si>
  <si>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</si>
  <si>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</si>
  <si>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</si>
  <si>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</si>
  <si>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</si>
  <si>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</si>
  <si>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</si>
  <si>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</si>
  <si>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</si>
  <si>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</si>
  <si>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</si>
  <si>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</si>
  <si>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</si>
  <si>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</si>
  <si>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</si>
  <si>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</si>
  <si>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</si>
  <si>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</si>
  <si>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</si>
  <si>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</si>
  <si>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</si>
  <si>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</si>
  <si>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</si>
  <si>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</si>
  <si>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</si>
  <si>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</si>
  <si>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</si>
  <si>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</si>
  <si>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</si>
  <si>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</si>
  <si>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</si>
  <si>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</si>
  <si>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</si>
  <si>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</si>
  <si>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</si>
  <si>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</si>
  <si>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</si>
  <si>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</si>
  <si>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</si>
  <si>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</si>
  <si>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</si>
  <si>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</si>
  <si>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</si>
  <si>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</si>
  <si>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</si>
  <si>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</si>
  <si>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</si>
  <si>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</si>
  <si>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</si>
  <si>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</si>
  <si>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</si>
  <si>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</si>
  <si>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</si>
  <si>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</si>
  <si>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</si>
  <si>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</si>
  <si>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</si>
  <si>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</si>
  <si>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</si>
  <si>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</si>
  <si>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</si>
  <si>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</si>
  <si>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</si>
  <si>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</si>
  <si>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</si>
  <si>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</si>
  <si>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</si>
  <si>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</si>
  <si>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</si>
  <si>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</si>
  <si>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</si>
  <si>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</si>
  <si>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</si>
  <si>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</si>
  <si>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</si>
  <si>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</si>
  <si>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</si>
  <si>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</si>
  <si>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</si>
  <si>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</si>
  <si>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</si>
  <si>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</si>
  <si>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</si>
  <si>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</si>
  <si>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</si>
  <si>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</si>
  <si>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</si>
  <si>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</si>
  <si>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</si>
  <si>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</si>
  <si>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</si>
  <si>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</si>
  <si>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</si>
  <si>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</si>
  <si>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</si>
  <si>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</si>
  <si>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</si>
  <si>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</si>
  <si>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</si>
  <si>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</si>
  <si>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</si>
  <si>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</si>
  <si>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</si>
  <si>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</si>
  <si>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</si>
  <si>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</si>
  <si>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</si>
  <si>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</si>
  <si>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</si>
  <si>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</si>
  <si>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</si>
  <si>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</si>
  <si>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</si>
  <si>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</si>
  <si>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</si>
  <si>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</si>
  <si>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</si>
  <si>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</si>
  <si>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</si>
  <si>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</si>
  <si>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</si>
  <si>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</si>
  <si>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</si>
  <si>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</si>
  <si>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</si>
  <si>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</si>
  <si>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</si>
  <si>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</si>
  <si>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</si>
  <si>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</si>
  <si>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</si>
  <si>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</si>
  <si>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</si>
  <si>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</si>
  <si>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</si>
  <si>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</si>
  <si>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</si>
  <si>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</si>
  <si>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</si>
  <si>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</si>
  <si>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</si>
  <si>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</si>
  <si>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</si>
  <si>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</si>
  <si>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</si>
  <si>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</si>
  <si>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</si>
  <si>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</si>
  <si>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</si>
  <si>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</si>
  <si>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</si>
  <si>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</si>
  <si>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</si>
  <si>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</si>
  <si>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</si>
  <si>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</si>
  <si>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</si>
  <si>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</si>
  <si>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</si>
  <si>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</si>
  <si>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</si>
  <si>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</si>
  <si>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</si>
  <si>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</si>
  <si>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</si>
  <si>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</si>
  <si>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</si>
  <si>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</si>
  <si>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</si>
  <si>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</si>
  <si>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</si>
  <si>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</si>
  <si>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</si>
  <si>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</si>
  <si>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</si>
  <si>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</si>
  <si>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</si>
  <si>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</si>
  <si>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</si>
  <si>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</si>
  <si>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</si>
  <si>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</si>
  <si>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</si>
  <si>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</si>
  <si>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</si>
  <si>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</si>
  <si>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</si>
  <si>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</si>
  <si>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</si>
  <si>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</si>
  <si>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</si>
  <si>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</si>
  <si>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</si>
  <si>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</si>
  <si>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</si>
  <si>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</si>
  <si>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</si>
  <si>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</si>
  <si>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</si>
  <si>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</si>
  <si>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</si>
  <si>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</si>
  <si>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</si>
  <si>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</si>
  <si>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</si>
  <si>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</si>
  <si>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</si>
  <si>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</si>
  <si>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</si>
  <si>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</si>
  <si>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</si>
  <si>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</si>
  <si>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</si>
  <si>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</si>
  <si>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</si>
  <si>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</si>
  <si>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</si>
  <si>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</si>
  <si>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</si>
  <si>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</si>
  <si>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</si>
  <si>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</si>
  <si>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</si>
  <si>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</si>
  <si>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</si>
  <si>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</si>
  <si>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</si>
  <si>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</si>
  <si>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</si>
  <si>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</si>
  <si>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</si>
  <si>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</si>
  <si>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</si>
  <si>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</si>
  <si>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</si>
  <si>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</si>
  <si>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</si>
  <si>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</si>
  <si>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</si>
  <si>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</si>
  <si>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</si>
  <si>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</si>
  <si>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</si>
  <si>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</si>
  <si>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</si>
  <si>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</si>
  <si>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</si>
  <si>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</si>
  <si>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</si>
  <si>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</si>
  <si>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</si>
  <si>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</si>
  <si>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</si>
  <si>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</si>
  <si>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</si>
  <si>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</si>
  <si>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</si>
  <si>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</si>
  <si>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</si>
  <si>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</si>
  <si>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</si>
  <si>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</si>
  <si>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</si>
  <si>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</si>
  <si>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</si>
  <si>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</si>
  <si>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</si>
  <si>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</si>
  <si>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</si>
  <si>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</si>
  <si>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</si>
  <si>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</si>
  <si>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</si>
  <si>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</si>
  <si>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</si>
  <si>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</si>
  <si>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</si>
  <si>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</si>
  <si>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</si>
  <si>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</si>
  <si>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</si>
  <si>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</si>
  <si>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</si>
  <si>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</si>
  <si>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</si>
  <si>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</si>
  <si>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</si>
  <si>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</si>
  <si>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</si>
  <si>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</si>
  <si>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</si>
  <si>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</si>
  <si>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</si>
  <si>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</si>
  <si>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</si>
  <si>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</si>
  <si>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</si>
  <si>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</si>
  <si>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</si>
  <si>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</si>
  <si>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</si>
  <si>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</si>
  <si>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</si>
  <si>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</si>
  <si>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</si>
  <si>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</si>
  <si>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</si>
  <si>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</si>
  <si>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</si>
  <si>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</si>
  <si>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</si>
  <si>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</si>
  <si>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</si>
  <si>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</si>
  <si>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</si>
  <si>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</si>
  <si>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</si>
  <si>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</si>
  <si>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</si>
  <si>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</si>
  <si>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</si>
  <si>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</si>
  <si>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</si>
  <si>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</si>
  <si>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</si>
  <si>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</si>
  <si>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</si>
  <si>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</si>
  <si>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</si>
  <si>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</si>
  <si>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</si>
  <si>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</si>
  <si>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</si>
  <si>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</si>
  <si>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</si>
  <si>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</si>
  <si>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</si>
  <si>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</si>
  <si>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</si>
  <si>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</si>
  <si>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</si>
  <si>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</si>
  <si>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</si>
  <si>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</si>
  <si>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</si>
  <si>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</si>
  <si>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</si>
  <si>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</si>
  <si>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</si>
  <si>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</si>
  <si>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</si>
  <si>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</si>
  <si>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</si>
  <si>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</si>
  <si>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</si>
  <si>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</si>
  <si>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</si>
  <si>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</si>
  <si>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</si>
  <si>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</si>
  <si>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</si>
  <si>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</si>
  <si>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</si>
  <si>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</si>
  <si>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</si>
  <si>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</si>
  <si>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</si>
  <si>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</si>
  <si>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</si>
  <si>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</si>
  <si>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</si>
  <si>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</si>
  <si>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</si>
  <si>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</si>
  <si>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</si>
  <si>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</si>
  <si>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</si>
  <si>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</si>
  <si>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</si>
  <si>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</si>
  <si>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</si>
  <si>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</si>
  <si>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</si>
  <si>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</si>
  <si>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</si>
  <si>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</si>
  <si>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</si>
  <si>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</si>
  <si>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</si>
  <si>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</si>
  <si>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</si>
  <si>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</si>
  <si>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</si>
  <si>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</si>
  <si>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</si>
  <si>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</si>
  <si>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</si>
  <si>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</si>
  <si>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</si>
  <si>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</si>
  <si>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</si>
  <si>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</si>
  <si>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</si>
  <si>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</si>
  <si>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</si>
  <si>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</si>
  <si>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</si>
  <si>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</si>
  <si>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</si>
  <si>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</si>
  <si>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</si>
  <si>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</si>
  <si>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</si>
  <si>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</si>
  <si>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</si>
  <si>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</si>
  <si>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</si>
  <si>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</si>
  <si>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</si>
  <si>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</si>
  <si>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</si>
  <si>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</si>
  <si>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</si>
  <si>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</si>
  <si>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</si>
  <si>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</si>
  <si>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</si>
  <si>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</si>
  <si>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</si>
  <si>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</si>
  <si>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</si>
  <si>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</si>
  <si>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</si>
  <si>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</si>
  <si>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</si>
  <si>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</si>
  <si>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</si>
  <si>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</si>
  <si>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</si>
  <si>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</si>
  <si>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</si>
  <si>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</si>
  <si>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</si>
  <si>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</si>
  <si>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</si>
  <si>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</si>
  <si>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</si>
  <si>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</si>
  <si>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</si>
  <si>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</si>
  <si>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</si>
  <si>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</si>
  <si>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</si>
  <si>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</si>
  <si>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</si>
  <si>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</si>
  <si>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</si>
  <si>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</si>
  <si>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</si>
  <si>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</si>
  <si>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</si>
  <si>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</si>
  <si>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</si>
  <si>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</si>
  <si>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</si>
  <si>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</si>
  <si>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</si>
  <si>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</si>
  <si>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</si>
  <si>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</si>
  <si>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</si>
  <si>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</si>
  <si>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</si>
  <si>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</si>
  <si>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</si>
  <si>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</si>
  <si>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</si>
  <si>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</si>
  <si>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</si>
  <si>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</si>
  <si>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</si>
  <si>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</si>
  <si>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</si>
  <si>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</si>
  <si>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</si>
  <si>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</si>
  <si>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</si>
  <si>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</si>
  <si>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</si>
  <si>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</si>
  <si>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</si>
  <si>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</si>
  <si>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</si>
  <si>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</si>
  <si>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</si>
  <si>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</si>
  <si>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</si>
  <si>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</si>
  <si>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</si>
  <si>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</si>
  <si>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</si>
  <si>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</si>
  <si>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</si>
  <si>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</si>
  <si>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</si>
  <si>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</si>
  <si>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</si>
  <si>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</si>
  <si>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</si>
  <si>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</si>
  <si>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</si>
  <si>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</si>
  <si>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</si>
  <si>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</si>
  <si>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</si>
  <si>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</si>
  <si>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</si>
  <si>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</si>
  <si>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</si>
  <si>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</si>
  <si>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</si>
  <si>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</si>
  <si>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</si>
  <si>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</si>
  <si>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</si>
  <si>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</si>
  <si>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</si>
  <si>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</si>
  <si>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</si>
  <si>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</si>
  <si>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</si>
  <si>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</si>
  <si>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</si>
  <si>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</si>
  <si>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</si>
  <si>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</si>
  <si>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</si>
  <si>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</si>
  <si>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</si>
  <si>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</si>
  <si>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</si>
  <si>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</si>
  <si>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</si>
  <si>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</si>
  <si>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</si>
  <si>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</si>
  <si>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</si>
  <si>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</si>
  <si>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</si>
  <si>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</si>
  <si>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</si>
  <si>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</si>
  <si>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</si>
  <si>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</si>
  <si>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</si>
  <si>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</si>
  <si>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</si>
  <si>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</si>
  <si>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</si>
  <si>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</si>
  <si>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</si>
  <si>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</si>
  <si>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</si>
  <si>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</si>
  <si>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</si>
  <si>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</si>
  <si>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</si>
  <si>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</si>
  <si>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</si>
  <si>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</si>
  <si>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</si>
  <si>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</si>
  <si>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</si>
  <si>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</si>
  <si>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</si>
  <si>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</si>
  <si>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</si>
  <si>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</si>
  <si>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</si>
  <si>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</si>
  <si>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</si>
  <si>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</si>
  <si>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</si>
  <si>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</si>
  <si>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</si>
  <si>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</si>
  <si>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</si>
  <si>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</si>
  <si>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</si>
  <si>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</si>
  <si>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</si>
  <si>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</si>
  <si>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</si>
  <si>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</si>
  <si>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</si>
  <si>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</si>
  <si>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</si>
  <si>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</si>
  <si>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</si>
  <si>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</si>
  <si>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</si>
  <si>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</si>
  <si>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</si>
  <si>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</si>
  <si>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</si>
  <si>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</si>
  <si>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</si>
  <si>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</si>
  <si>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</si>
  <si>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</si>
  <si>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</si>
  <si>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</si>
  <si>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</si>
  <si>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</si>
  <si>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</si>
  <si>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</si>
  <si>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</si>
  <si>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</si>
  <si>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</si>
  <si>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</si>
  <si>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</si>
  <si>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</si>
  <si>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</si>
  <si>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</si>
  <si>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</si>
  <si>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</si>
  <si>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</si>
  <si>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</si>
  <si>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</si>
  <si>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</si>
  <si>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</si>
  <si>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</si>
  <si>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</si>
  <si>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</si>
  <si>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</si>
  <si>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</si>
  <si>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</si>
  <si>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</si>
  <si>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</si>
  <si>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</si>
  <si>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</si>
  <si>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</si>
  <si>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</si>
  <si>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</si>
  <si>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</si>
  <si>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</si>
  <si>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</si>
  <si>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</si>
  <si>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</si>
  <si>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</si>
  <si>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</si>
  <si>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</si>
  <si>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</si>
  <si>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</si>
  <si>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</si>
  <si>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</si>
  <si>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</si>
  <si>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</si>
  <si>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</si>
  <si>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</si>
  <si>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</si>
  <si>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</si>
  <si>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</si>
  <si>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</si>
  <si>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</si>
  <si>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</si>
  <si>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</si>
  <si>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</si>
  <si>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</si>
  <si>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</si>
  <si>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</si>
  <si>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</si>
  <si>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</si>
  <si>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</si>
  <si>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</si>
  <si>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</si>
  <si>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</si>
  <si>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</si>
  <si>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</si>
  <si>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</si>
  <si>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</si>
  <si>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</si>
  <si>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</si>
  <si>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</si>
  <si>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</si>
  <si>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</si>
  <si>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</si>
  <si>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</si>
  <si>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</si>
  <si>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</si>
  <si>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</si>
  <si>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</si>
  <si>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</si>
  <si>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</si>
  <si>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</si>
  <si>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</si>
  <si>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</si>
  <si>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</si>
  <si>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</si>
  <si>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</si>
  <si>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</si>
  <si>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</si>
  <si>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</si>
  <si>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</si>
  <si>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</si>
  <si>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</si>
  <si>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</si>
  <si>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</si>
  <si>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</si>
  <si>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</si>
  <si>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</si>
  <si>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</si>
  <si>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</si>
  <si>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</si>
  <si>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</si>
  <si>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</si>
  <si>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</si>
  <si>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</si>
  <si>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</si>
  <si>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</si>
  <si>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</si>
  <si>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</si>
  <si>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</si>
  <si>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</si>
  <si>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</si>
  <si>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</si>
  <si>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</si>
  <si>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</si>
  <si>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</si>
  <si>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</si>
  <si>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</si>
  <si>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</si>
  <si>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</si>
  <si>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</si>
  <si>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</si>
  <si>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</si>
  <si>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</si>
  <si>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</si>
  <si>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</si>
  <si>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</si>
  <si>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</si>
  <si>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</si>
  <si>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</si>
  <si>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</si>
  <si>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</si>
  <si>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</si>
  <si>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</si>
  <si>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</si>
  <si>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</si>
  <si>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</si>
  <si>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</si>
  <si>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</si>
  <si>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</si>
  <si>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</si>
  <si>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</si>
  <si>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</si>
  <si>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</si>
  <si>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</si>
  <si>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</si>
  <si>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</si>
  <si>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</si>
  <si>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</si>
  <si>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</si>
  <si>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</si>
  <si>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</si>
  <si>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</si>
  <si>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</si>
  <si>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</si>
  <si>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</si>
  <si>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</si>
  <si>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</si>
  <si>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</si>
  <si>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</si>
  <si>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</si>
  <si>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</si>
  <si>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</si>
  <si>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</si>
  <si>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</si>
  <si>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</si>
  <si>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</si>
  <si>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</si>
  <si>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</si>
  <si>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</si>
  <si>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</si>
  <si>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</si>
  <si>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</si>
  <si>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</si>
  <si>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</si>
  <si>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</si>
  <si>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</si>
  <si>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</si>
  <si>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</si>
  <si>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</si>
  <si>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</si>
  <si>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</si>
  <si>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</si>
  <si>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</si>
  <si>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</si>
  <si>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</si>
  <si>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</si>
  <si>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</si>
  <si>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</si>
  <si>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</si>
  <si>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</si>
  <si>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</si>
  <si>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</si>
  <si>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</si>
  <si>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</si>
  <si>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</si>
  <si>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</si>
  <si>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</si>
  <si>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</si>
  <si>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</si>
  <si>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</si>
  <si>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</si>
  <si>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</si>
  <si>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</si>
  <si>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</si>
  <si>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</si>
  <si>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</si>
  <si>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</si>
  <si>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</si>
  <si>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</si>
  <si>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</si>
  <si>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</si>
  <si>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</si>
  <si>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</si>
  <si>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</si>
  <si>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</si>
  <si>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</si>
  <si>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</si>
  <si>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</si>
  <si>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</si>
  <si>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</si>
  <si>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</si>
  <si>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</si>
  <si>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</si>
  <si>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</si>
  <si>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</si>
  <si>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</si>
  <si>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</si>
  <si>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</si>
  <si>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</si>
  <si>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</si>
  <si>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</si>
  <si>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</si>
  <si>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</si>
  <si>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</si>
  <si>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</si>
  <si>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</si>
  <si>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</si>
  <si>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</si>
  <si>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</si>
  <si>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</si>
  <si>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</si>
  <si>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</si>
  <si>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</si>
  <si>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</si>
  <si>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</si>
  <si>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</si>
  <si>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</si>
  <si>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</si>
  <si>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</si>
  <si>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</si>
  <si>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</si>
  <si>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</si>
  <si>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</si>
  <si>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</si>
  <si>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</si>
  <si>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</si>
  <si>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</si>
  <si>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</si>
  <si>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</si>
  <si>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</si>
  <si>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</si>
  <si>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</si>
  <si>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</si>
  <si>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</si>
  <si>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</si>
  <si>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</si>
  <si>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</si>
  <si>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</si>
  <si>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</si>
  <si>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</si>
  <si>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</si>
  <si>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</si>
  <si>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</si>
  <si>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</si>
  <si>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</si>
  <si>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</si>
  <si>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</si>
  <si>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</si>
  <si>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</si>
  <si>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</si>
  <si>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</si>
  <si>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</si>
  <si>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</si>
  <si>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</si>
  <si>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</si>
  <si>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</si>
  <si>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</si>
  <si>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</si>
  <si>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</si>
  <si>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</si>
  <si>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</si>
  <si>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</si>
  <si>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</si>
  <si>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</si>
  <si>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</si>
  <si>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</si>
  <si>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</si>
  <si>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</si>
  <si>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</si>
  <si>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</si>
  <si>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</si>
  <si>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</si>
  <si>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</si>
  <si>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</si>
  <si>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</si>
  <si>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</si>
  <si>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</si>
  <si>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</si>
  <si>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</si>
  <si>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</si>
  <si>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</si>
  <si>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</si>
  <si>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</si>
  <si>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</si>
  <si>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</si>
  <si>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</si>
  <si>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</si>
  <si>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</si>
  <si>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</si>
  <si>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</si>
  <si>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</si>
  <si>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</si>
  <si>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</si>
  <si>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</si>
  <si>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</si>
  <si>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</si>
  <si>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</si>
  <si>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</si>
  <si>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</si>
  <si>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</si>
  <si>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</si>
  <si>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</si>
  <si>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</si>
  <si>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</si>
  <si>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</si>
  <si>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</si>
  <si>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</si>
  <si>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</si>
  <si>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</si>
  <si>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</si>
  <si>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</si>
  <si>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</si>
  <si>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</si>
  <si>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</si>
  <si>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</si>
  <si>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</si>
  <si>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</si>
  <si>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</si>
  <si>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</si>
  <si>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</si>
  <si>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</si>
  <si>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</si>
  <si>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</si>
  <si>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</si>
  <si>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</si>
  <si>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</si>
  <si>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</si>
  <si>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</si>
  <si>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</si>
  <si>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</si>
  <si>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</si>
  <si>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</si>
  <si>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</si>
  <si>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</si>
  <si>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</si>
  <si>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</si>
  <si>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</si>
  <si>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</si>
  <si>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</si>
  <si>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</si>
  <si>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</si>
  <si>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</si>
  <si>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</si>
  <si>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</si>
  <si>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</si>
  <si>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</si>
  <si>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</si>
  <si>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</si>
  <si>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</si>
  <si>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</si>
  <si>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</si>
  <si>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</si>
  <si>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</si>
  <si>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</si>
  <si>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</si>
  <si>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</si>
  <si>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</si>
  <si>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</si>
  <si>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</si>
  <si>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</si>
  <si>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</si>
  <si>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</si>
  <si>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</si>
  <si>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</si>
  <si>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</si>
  <si>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</si>
  <si>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</si>
  <si>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</si>
  <si>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</si>
  <si>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</si>
  <si>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</si>
  <si>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</si>
  <si>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</si>
  <si>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</si>
  <si>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</si>
  <si>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</si>
  <si>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</si>
  <si>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</si>
  <si>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</si>
  <si>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</si>
  <si>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</si>
  <si>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</si>
  <si>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</si>
  <si>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</si>
  <si>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</si>
  <si>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</si>
  <si>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</si>
  <si>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</si>
  <si>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</si>
  <si>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</si>
  <si>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</si>
  <si>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</si>
  <si>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</si>
  <si>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</si>
  <si>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</si>
  <si>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</si>
  <si>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</si>
  <si>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</si>
  <si>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</si>
  <si>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</si>
  <si>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</si>
  <si>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</si>
  <si>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</si>
  <si>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</si>
  <si>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</si>
  <si>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</si>
  <si>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</si>
  <si>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</si>
  <si>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</si>
  <si>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</si>
  <si>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</si>
  <si>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</si>
  <si>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</si>
  <si>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</si>
  <si>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</si>
  <si>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</si>
  <si>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</si>
  <si>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</si>
  <si>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</si>
  <si>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</si>
  <si>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</si>
  <si>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</si>
  <si>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</si>
  <si>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</si>
  <si>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</si>
  <si>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</si>
  <si>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</si>
  <si>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</si>
  <si>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</si>
  <si>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</si>
  <si>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</si>
  <si>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</si>
  <si>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</si>
  <si>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</si>
  <si>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</si>
  <si>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</si>
  <si>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</si>
  <si>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</si>
  <si>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</si>
  <si>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</si>
  <si>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</si>
  <si>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</si>
  <si>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</si>
  <si>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</si>
  <si>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</si>
  <si>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</si>
  <si>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</si>
  <si>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</si>
  <si>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</si>
  <si>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</si>
  <si>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</si>
  <si>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</si>
  <si>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</si>
  <si>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</si>
  <si>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</si>
  <si>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</si>
  <si>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</si>
  <si>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</si>
  <si>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</si>
  <si>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</si>
  <si>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</si>
  <si>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</si>
  <si>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</si>
  <si>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</si>
  <si>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</si>
  <si>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</si>
  <si>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</si>
  <si>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</si>
  <si>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</si>
  <si>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</si>
  <si>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</si>
  <si>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</si>
  <si>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</si>
  <si>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</si>
  <si>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</si>
  <si>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</si>
  <si>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</si>
  <si>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</si>
  <si>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</si>
  <si>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</si>
  <si>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</si>
  <si>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</si>
  <si>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</si>
  <si>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</si>
  <si>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</si>
  <si>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</si>
  <si>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</si>
  <si>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</si>
  <si>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</si>
  <si>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</si>
  <si>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</si>
  <si>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</si>
  <si>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</si>
  <si>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</si>
  <si>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</si>
  <si>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</si>
  <si>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</si>
  <si>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</si>
  <si>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</si>
  <si>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</si>
  <si>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</si>
  <si>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</si>
  <si>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</si>
  <si>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</si>
  <si>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</si>
  <si>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</si>
  <si>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</si>
  <si>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</si>
  <si>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</si>
  <si>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</si>
  <si>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</si>
  <si>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</si>
  <si>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</si>
  <si>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</si>
  <si>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</si>
  <si>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</si>
  <si>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</si>
  <si>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</si>
  <si>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</si>
  <si>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</si>
  <si>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</si>
  <si>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</si>
  <si>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</si>
  <si>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</si>
  <si>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</si>
  <si>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</si>
  <si>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</si>
  <si>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</si>
  <si>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</si>
  <si>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</si>
  <si>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</si>
  <si>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</si>
  <si>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</si>
  <si>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</si>
  <si>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</si>
  <si>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</si>
  <si>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</si>
  <si>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</si>
  <si>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</si>
  <si>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</si>
  <si>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</si>
  <si>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</si>
  <si>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</si>
  <si>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</si>
  <si>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</si>
  <si>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</si>
  <si>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</si>
  <si>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</si>
  <si>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</si>
  <si>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</si>
  <si>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</si>
  <si>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</si>
  <si>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</si>
  <si>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</si>
  <si>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</si>
  <si>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</si>
  <si>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</si>
  <si>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</si>
  <si>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</si>
  <si>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</si>
  <si>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</si>
  <si>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</si>
  <si>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</si>
  <si>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</si>
  <si>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</si>
  <si>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</si>
  <si>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</si>
  <si>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</si>
  <si>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</si>
  <si>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</si>
  <si>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</si>
  <si>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</si>
  <si>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</si>
  <si>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</si>
  <si>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</si>
  <si>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</si>
  <si>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</si>
  <si>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</si>
  <si>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</si>
  <si>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</si>
  <si>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</si>
  <si>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</si>
  <si>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</si>
  <si>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</si>
  <si>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</si>
  <si>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</si>
  <si>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</si>
  <si>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</si>
  <si>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</si>
  <si>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</si>
  <si>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</si>
  <si>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</si>
  <si>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</si>
  <si>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</si>
  <si>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</si>
  <si>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</si>
  <si>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</si>
  <si>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</si>
  <si>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</si>
  <si>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</si>
  <si>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</si>
  <si>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</si>
  <si>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</si>
  <si>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</si>
  <si>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</si>
  <si>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</si>
  <si>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</si>
  <si>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</si>
  <si>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</si>
  <si>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</si>
  <si>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</si>
  <si>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</si>
  <si>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</si>
  <si>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</si>
  <si>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</si>
  <si>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</si>
  <si>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</si>
  <si>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</si>
  <si>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</si>
  <si>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</si>
  <si>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</si>
  <si>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</si>
  <si>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</si>
  <si>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</si>
  <si>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</si>
  <si>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</si>
  <si>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</si>
  <si>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</si>
  <si>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</si>
  <si>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</si>
  <si>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</si>
  <si>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</si>
  <si>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</si>
  <si>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</si>
  <si>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</si>
  <si>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</si>
  <si>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</si>
  <si>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</si>
  <si>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</si>
  <si>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</si>
  <si>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</si>
  <si>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</si>
  <si>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</si>
  <si>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</si>
  <si>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</si>
  <si>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</si>
  <si>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</si>
  <si>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</si>
  <si>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</si>
  <si>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</si>
  <si>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</si>
  <si>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</si>
  <si>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</si>
  <si>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</si>
  <si>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</si>
  <si>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</si>
  <si>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</si>
  <si>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</si>
  <si>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</si>
  <si>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</si>
  <si>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</si>
  <si>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</si>
  <si>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</si>
  <si>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</si>
  <si>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</si>
  <si>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</si>
  <si>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</si>
  <si>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</si>
  <si>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</si>
  <si>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</si>
  <si>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</si>
  <si>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</si>
  <si>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</si>
  <si>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</si>
  <si>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</si>
  <si>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</si>
  <si>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</si>
  <si>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</si>
  <si>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</si>
  <si>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</si>
  <si>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</si>
  <si>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</si>
  <si>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</si>
  <si>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</si>
  <si>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</si>
  <si>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</si>
  <si>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</si>
  <si>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</si>
  <si>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</si>
  <si>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</si>
  <si>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</si>
  <si>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</si>
  <si>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</si>
  <si>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</si>
  <si>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</si>
  <si>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</si>
  <si>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</si>
  <si>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</si>
  <si>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</si>
  <si>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</si>
  <si>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</si>
  <si>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</si>
  <si>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</si>
  <si>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</si>
  <si>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</si>
  <si>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</si>
  <si>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</si>
  <si>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</si>
  <si>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</si>
  <si>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</si>
  <si>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</si>
  <si>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</si>
  <si>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</si>
  <si>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</si>
  <si>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</si>
  <si>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</si>
  <si>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</si>
  <si>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</si>
  <si>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</si>
  <si>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</si>
  <si>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</si>
  <si>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</si>
  <si>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</si>
  <si>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</si>
  <si>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</si>
  <si>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</si>
  <si>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</si>
  <si>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</si>
  <si>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</si>
  <si>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</si>
  <si>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</si>
  <si>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</si>
  <si>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</si>
  <si>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</si>
  <si>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</si>
  <si>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</si>
  <si>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</si>
  <si>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</si>
  <si>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</si>
  <si>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</si>
  <si>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</si>
  <si>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</si>
  <si>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</si>
  <si>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</si>
  <si>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</si>
  <si>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</si>
  <si>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</si>
  <si>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</si>
  <si>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</si>
  <si>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</si>
  <si>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</si>
  <si>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</si>
  <si>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</si>
  <si>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</si>
  <si>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</si>
  <si>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</si>
  <si>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</si>
  <si>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</si>
  <si>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</si>
  <si>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</si>
  <si>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</si>
  <si>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</si>
  <si>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</si>
  <si>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</si>
  <si>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</si>
  <si>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</si>
  <si>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</si>
  <si>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</si>
  <si>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</si>
  <si>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</si>
  <si>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</si>
  <si>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</si>
  <si>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</si>
  <si>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</si>
  <si>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</si>
  <si>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</si>
  <si>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</si>
  <si>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</si>
  <si>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</si>
  <si>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</si>
  <si>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</si>
  <si>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</si>
  <si>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</si>
  <si>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</si>
  <si>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</si>
  <si>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</si>
  <si>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</si>
  <si>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</si>
  <si>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</si>
  <si>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</si>
  <si>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</si>
  <si>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</si>
  <si>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</si>
  <si>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</si>
  <si>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</si>
  <si>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</si>
  <si>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</si>
  <si>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</si>
  <si>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</si>
  <si>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</si>
  <si>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</si>
  <si>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</si>
  <si>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</si>
  <si>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</si>
  <si>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</si>
  <si>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</si>
  <si>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</si>
  <si>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</si>
  <si>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</si>
  <si>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</si>
  <si>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</si>
  <si>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</si>
  <si>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</si>
  <si>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</si>
  <si>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</si>
  <si>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</si>
  <si>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</si>
  <si>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</si>
  <si>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</si>
  <si>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</si>
  <si>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</si>
  <si>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</si>
  <si>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</si>
  <si>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</si>
  <si>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</si>
  <si>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</si>
  <si>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</si>
  <si>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</si>
  <si>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</si>
  <si>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</si>
  <si>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</si>
  <si>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</si>
  <si>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</si>
  <si>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</si>
  <si>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</si>
  <si>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</si>
  <si>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</si>
  <si>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</si>
  <si>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</si>
  <si>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</si>
  <si>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</si>
  <si>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</si>
  <si>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</si>
  <si>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</si>
  <si>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</si>
  <si>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</si>
  <si>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</si>
  <si>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</si>
  <si>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</si>
  <si>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</si>
  <si>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</si>
  <si>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</si>
  <si>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</si>
  <si>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</si>
  <si>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</si>
  <si>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</si>
  <si>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</si>
  <si>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</si>
  <si>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</si>
  <si>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</si>
  <si>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</si>
  <si>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</si>
  <si>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</si>
  <si>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</si>
  <si>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</si>
  <si>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</si>
  <si>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</si>
  <si>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</si>
  <si>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</si>
  <si>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</si>
  <si>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</si>
  <si>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</si>
  <si>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</si>
  <si>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</si>
  <si>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</si>
  <si>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</si>
  <si>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</si>
  <si>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</si>
  <si>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</si>
  <si>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</si>
  <si>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</si>
  <si>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</si>
  <si>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</si>
  <si>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</si>
  <si>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</si>
  <si>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</si>
  <si>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</si>
  <si>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</si>
  <si>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</si>
  <si>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</si>
  <si>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</si>
  <si>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</si>
  <si>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</si>
  <si>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</si>
  <si>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</si>
  <si>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</si>
  <si>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</si>
  <si>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</si>
  <si>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</si>
  <si>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</si>
  <si>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</si>
  <si>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</si>
  <si>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</si>
  <si>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</si>
  <si>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</si>
  <si>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</si>
  <si>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</si>
  <si>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</si>
  <si>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</si>
  <si>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</si>
  <si>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</si>
  <si>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</si>
  <si>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</si>
  <si>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</si>
  <si>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</si>
  <si>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</si>
  <si>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</si>
  <si>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</si>
  <si>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</si>
  <si>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</si>
  <si>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</si>
  <si>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</si>
  <si>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</si>
  <si>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</si>
  <si>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</si>
  <si>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</si>
  <si>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</si>
  <si>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</si>
  <si>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</si>
  <si>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</si>
  <si>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</si>
  <si>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</si>
  <si>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</si>
  <si>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</si>
  <si>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</si>
  <si>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</si>
  <si>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</si>
  <si>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</si>
  <si>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</si>
  <si>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</si>
  <si>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</si>
  <si>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</si>
  <si>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</si>
  <si>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</si>
  <si>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</si>
  <si>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</si>
  <si>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</si>
  <si>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</si>
  <si>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</si>
  <si>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</si>
  <si>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</si>
  <si>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</si>
  <si>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</si>
  <si>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</si>
  <si>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</si>
  <si>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</si>
  <si>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</si>
  <si>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</si>
  <si>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</si>
  <si>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</si>
  <si>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</si>
  <si>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</si>
  <si>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</si>
  <si>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</si>
  <si>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</si>
  <si>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</si>
  <si>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</si>
  <si>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</si>
  <si>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</si>
  <si>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</si>
  <si>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</si>
  <si>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</si>
  <si>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</si>
  <si>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</si>
  <si>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</si>
  <si>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</si>
  <si>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</si>
  <si>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</si>
  <si>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</si>
  <si>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</si>
  <si>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</si>
  <si>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</si>
  <si>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</si>
  <si>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</si>
  <si>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</si>
  <si>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</si>
  <si>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</si>
  <si>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</si>
  <si>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</si>
  <si>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</si>
  <si>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</si>
  <si>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</si>
  <si>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</si>
  <si>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</si>
  <si>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</si>
  <si>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</si>
  <si>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</si>
  <si>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</si>
  <si>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</si>
  <si>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</si>
  <si>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</si>
  <si>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</si>
  <si>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</si>
  <si>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</si>
  <si>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</si>
  <si>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</si>
  <si>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</si>
  <si>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</si>
  <si>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</si>
  <si>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</si>
  <si>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</si>
  <si>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</si>
  <si>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</si>
  <si>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</si>
  <si>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</si>
  <si>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</si>
  <si>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</si>
  <si>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</si>
  <si>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</si>
  <si>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</si>
  <si>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</si>
  <si>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</si>
  <si>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</si>
  <si>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</si>
  <si>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</si>
  <si>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</si>
  <si>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</si>
  <si>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</si>
  <si>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</si>
  <si>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</si>
  <si>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</si>
  <si>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</si>
  <si>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</si>
  <si>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</si>
  <si>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</si>
  <si>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</si>
  <si>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</si>
  <si>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</si>
  <si>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</si>
  <si>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</si>
  <si>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</si>
  <si>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</si>
  <si>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</si>
  <si>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</si>
  <si>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</si>
  <si>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</si>
  <si>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</si>
  <si>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</si>
  <si>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</si>
  <si>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</si>
  <si>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</si>
  <si>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</si>
  <si>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</si>
  <si>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</si>
  <si>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</si>
  <si>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</si>
  <si>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</si>
  <si>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</si>
  <si>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</si>
  <si>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</si>
  <si>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</si>
  <si>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</si>
  <si>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</si>
  <si>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</si>
  <si>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</si>
  <si>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</si>
  <si>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</si>
  <si>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</si>
  <si>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</si>
  <si>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</si>
  <si>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</si>
  <si>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</si>
  <si>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</si>
  <si>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</si>
  <si>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</si>
  <si>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</si>
  <si>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</si>
  <si>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</si>
  <si>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</si>
  <si>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</si>
  <si>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</si>
  <si>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</si>
  <si>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</si>
  <si>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</si>
  <si>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</si>
  <si>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</si>
  <si>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</si>
  <si>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</si>
  <si>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</si>
  <si>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</si>
  <si>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</si>
  <si>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</si>
  <si>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</si>
  <si>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</si>
  <si>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</si>
  <si>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</si>
  <si>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</si>
  <si>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</si>
  <si>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</si>
  <si>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</si>
  <si>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</si>
  <si>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</si>
  <si>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</si>
  <si>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</si>
  <si>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</si>
  <si>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</si>
  <si>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</si>
  <si>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</si>
  <si>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</si>
  <si>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</si>
  <si>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</si>
  <si>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</si>
  <si>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</si>
  <si>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</si>
  <si>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</si>
  <si>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</si>
  <si>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</si>
  <si>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</si>
  <si>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</si>
  <si>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</si>
  <si>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</si>
  <si>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</si>
  <si>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</si>
  <si>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</si>
  <si>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</si>
  <si>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</si>
  <si>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</si>
  <si>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</si>
  <si>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</si>
  <si>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</si>
  <si>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</si>
  <si>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</si>
  <si>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</si>
  <si>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</si>
  <si>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</si>
  <si>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</si>
  <si>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</si>
  <si>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</si>
  <si>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</si>
  <si>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</si>
  <si>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</si>
  <si>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</si>
  <si>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</si>
  <si>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</si>
  <si>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</si>
  <si>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</si>
  <si>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</si>
  <si>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</si>
  <si>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</si>
  <si>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</si>
  <si>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</si>
  <si>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</si>
  <si>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</si>
  <si>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</si>
  <si>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</si>
  <si>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</si>
  <si>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</si>
  <si>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</si>
  <si>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</si>
  <si>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</si>
  <si>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</si>
  <si>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</si>
  <si>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</si>
  <si>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</si>
  <si>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</si>
  <si>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</si>
  <si>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</si>
  <si>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</si>
  <si>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</si>
  <si>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</si>
  <si>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</si>
  <si>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</si>
  <si>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</si>
  <si>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</si>
  <si>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</si>
  <si>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</si>
  <si>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</si>
  <si>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</si>
  <si>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</si>
  <si>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</si>
  <si>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</si>
  <si>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</si>
  <si>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</si>
  <si>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</si>
  <si>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</si>
  <si>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</si>
  <si>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</si>
  <si>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</si>
  <si>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</si>
  <si>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</si>
  <si>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</si>
  <si>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</si>
  <si>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</si>
  <si>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</si>
  <si>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</si>
  <si>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</si>
  <si>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</si>
  <si>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</si>
  <si>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</si>
  <si>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</si>
  <si>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</si>
  <si>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</si>
  <si>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</si>
  <si>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</si>
  <si>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</si>
  <si>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</si>
  <si>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</si>
  <si>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</si>
  <si>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</si>
  <si>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</si>
  <si>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</si>
  <si>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</si>
  <si>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</si>
  <si>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</si>
  <si>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</si>
  <si>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</si>
  <si>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</si>
  <si>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</si>
  <si>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</si>
  <si>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</si>
  <si>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</si>
  <si>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</si>
  <si>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</si>
  <si>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</si>
  <si>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</si>
  <si>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</si>
  <si>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</si>
  <si>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</si>
  <si>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</si>
  <si>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</si>
  <si>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</si>
  <si>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</si>
  <si>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</si>
  <si>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</si>
  <si>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</si>
  <si>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</si>
  <si>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</si>
  <si>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</si>
  <si>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</si>
  <si>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</si>
  <si>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</si>
  <si>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</si>
  <si>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</si>
  <si>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</si>
  <si>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</si>
  <si>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</si>
  <si>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</si>
  <si>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</si>
  <si>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</si>
  <si>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</si>
  <si>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</si>
  <si>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</si>
  <si>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</si>
  <si>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</si>
  <si>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</si>
  <si>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</si>
  <si>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</si>
  <si>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</si>
  <si>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</si>
  <si>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</si>
  <si>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</si>
  <si>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</si>
  <si>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</si>
  <si>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</si>
  <si>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</si>
  <si>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</si>
  <si>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</si>
  <si>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</si>
  <si>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</si>
  <si>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</si>
  <si>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</si>
  <si>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</si>
  <si>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</si>
  <si>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</si>
  <si>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</si>
  <si>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</si>
  <si>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</si>
  <si>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</si>
  <si>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</si>
  <si>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</si>
  <si>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</si>
  <si>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</si>
  <si>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</si>
  <si>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</si>
  <si>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</si>
  <si>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</si>
  <si>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</si>
  <si>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</si>
  <si>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</si>
  <si>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</si>
  <si>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</si>
  <si>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</si>
  <si>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</si>
  <si>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</si>
  <si>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</si>
  <si>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</si>
  <si>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</si>
  <si>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</si>
  <si>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</si>
  <si>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</si>
  <si>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</si>
  <si>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</si>
  <si>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</si>
  <si>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</si>
  <si>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</si>
  <si>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</si>
  <si>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</si>
  <si>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</si>
  <si>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</si>
  <si>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</si>
  <si>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</si>
  <si>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</si>
  <si>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</si>
  <si>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</si>
  <si>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</si>
  <si>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</si>
  <si>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</si>
  <si>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</si>
  <si>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</si>
  <si>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</si>
  <si>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</si>
  <si>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</si>
  <si>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</si>
  <si>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</si>
  <si>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</si>
  <si>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</si>
  <si>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</si>
  <si>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</si>
  <si>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</si>
  <si>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</si>
  <si>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</si>
  <si>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</si>
  <si>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</si>
  <si>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</si>
  <si>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</si>
  <si>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</si>
  <si>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</si>
  <si>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</si>
  <si>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</si>
  <si>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</si>
  <si>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</si>
  <si>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</si>
  <si>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</si>
  <si>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</si>
  <si>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</si>
  <si>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</si>
  <si>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</si>
  <si>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</si>
  <si>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</si>
  <si>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</si>
  <si>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</si>
  <si>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</si>
  <si>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</si>
  <si>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</si>
  <si>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</si>
  <si>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</si>
  <si>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</si>
  <si>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</si>
  <si>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</si>
  <si>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</si>
  <si>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</si>
  <si>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</si>
  <si>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</si>
  <si>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</si>
  <si>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</si>
  <si>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</si>
  <si>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</si>
  <si>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</si>
  <si>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</si>
  <si>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</si>
  <si>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</si>
  <si>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</si>
  <si>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</si>
  <si>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</si>
  <si>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</si>
  <si>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</si>
  <si>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</si>
  <si>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</si>
  <si>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</si>
  <si>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</si>
  <si>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</si>
  <si>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</si>
  <si>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</si>
  <si>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</si>
  <si>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</si>
  <si>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</si>
  <si>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</si>
  <si>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</si>
  <si>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</si>
  <si>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</si>
  <si>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</si>
  <si>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</si>
  <si>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</si>
  <si>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</si>
  <si>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</si>
  <si>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</si>
  <si>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</si>
  <si>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</si>
  <si>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</si>
  <si>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</si>
  <si>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</si>
  <si>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</si>
  <si>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</si>
  <si>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</si>
  <si>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</si>
  <si>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</si>
  <si>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</si>
  <si>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</si>
  <si>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</si>
  <si>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</si>
  <si>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</si>
  <si>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</si>
  <si>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</si>
  <si>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</si>
  <si>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</si>
  <si>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</si>
  <si>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</si>
  <si>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</si>
  <si>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</si>
  <si>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</si>
  <si>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</si>
  <si>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</si>
  <si>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</si>
  <si>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</si>
  <si>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</si>
  <si>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</si>
  <si>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</si>
  <si>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</si>
  <si>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</si>
  <si>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</si>
  <si>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</si>
  <si>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</si>
  <si>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</si>
  <si>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</si>
  <si>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</si>
  <si>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</si>
  <si>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</si>
  <si>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</si>
  <si>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</si>
  <si>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</si>
  <si>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</si>
  <si>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</si>
  <si>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</si>
  <si>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</si>
  <si>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</si>
  <si>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</si>
  <si>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</si>
  <si>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</si>
  <si>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</si>
  <si>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</si>
  <si>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</si>
  <si>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</si>
  <si>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</si>
  <si>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</si>
  <si>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</si>
  <si>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</si>
  <si>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</si>
  <si>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</si>
  <si>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</si>
  <si>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</si>
  <si>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</si>
  <si>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</si>
  <si>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</si>
  <si>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</si>
  <si>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</si>
  <si>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</si>
  <si>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</si>
  <si>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</si>
  <si>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</si>
  <si>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</si>
  <si>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</si>
  <si>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</si>
  <si>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</si>
  <si>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</si>
  <si>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</si>
  <si>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</si>
  <si>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</si>
  <si>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</si>
  <si>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</si>
  <si>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</si>
  <si>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</si>
  <si>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</si>
  <si>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</si>
  <si>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</si>
  <si>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</si>
  <si>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</si>
  <si>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</si>
  <si>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</si>
  <si>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</si>
  <si>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</si>
  <si>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</si>
  <si>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</si>
  <si>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</si>
  <si>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</si>
  <si>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</si>
  <si>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</si>
  <si>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</si>
  <si>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</si>
  <si>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</si>
  <si>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</si>
  <si>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</si>
  <si>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</si>
  <si>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</si>
  <si>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</si>
  <si>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</si>
  <si>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</si>
  <si>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</si>
  <si>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</si>
  <si>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</si>
  <si>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</si>
  <si>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</si>
  <si>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</si>
  <si>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</si>
  <si>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</si>
  <si>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</si>
  <si>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</si>
  <si>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</si>
  <si>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</si>
  <si>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</si>
  <si>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</si>
  <si>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</si>
  <si>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</si>
  <si>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</si>
  <si>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</si>
  <si>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</si>
  <si>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</si>
  <si>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</si>
  <si>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</si>
  <si>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</si>
  <si>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</si>
  <si>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</si>
  <si>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</si>
  <si>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</si>
  <si>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</si>
  <si>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</si>
  <si>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</si>
  <si>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</si>
  <si>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</si>
  <si>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</si>
  <si>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</si>
  <si>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</si>
  <si>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</si>
  <si>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</si>
  <si>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</si>
  <si>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</si>
  <si>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</si>
  <si>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</si>
  <si>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</si>
  <si>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</si>
  <si>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</si>
  <si>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</si>
  <si>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</si>
  <si>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</si>
  <si>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</si>
  <si>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</si>
  <si>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</si>
  <si>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</si>
  <si>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</si>
  <si>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</si>
  <si>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</si>
  <si>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</si>
  <si>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</si>
  <si>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</si>
  <si>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</si>
  <si>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</si>
  <si>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</si>
  <si>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</si>
  <si>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</si>
  <si>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</si>
  <si>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</si>
  <si>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</si>
  <si>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</si>
  <si>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</si>
  <si>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</si>
  <si>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</si>
  <si>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</si>
  <si>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</si>
  <si>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</si>
  <si>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</si>
  <si>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</si>
  <si>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</si>
  <si>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</si>
  <si>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</si>
  <si>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</si>
  <si>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</si>
  <si>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</si>
  <si>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</si>
  <si>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</si>
  <si>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</si>
  <si>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</si>
  <si>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</si>
  <si>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</si>
  <si>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</si>
  <si>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</si>
  <si>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</si>
  <si>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</si>
  <si>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</si>
  <si>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</si>
  <si>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</si>
  <si>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</si>
  <si>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</si>
  <si>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</si>
  <si>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</si>
  <si>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</si>
  <si>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</si>
  <si>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</si>
  <si>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</si>
  <si>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</si>
  <si>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</si>
  <si>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</si>
  <si>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</si>
  <si>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</si>
  <si>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</si>
  <si>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</si>
  <si>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</si>
  <si>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</si>
  <si>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</si>
  <si>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</si>
  <si>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</si>
  <si>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</si>
  <si>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</si>
  <si>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</si>
  <si>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</si>
  <si>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</si>
  <si>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</si>
  <si>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</si>
  <si>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</si>
  <si>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</si>
  <si>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</si>
  <si>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</si>
  <si>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</si>
  <si>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</si>
  <si>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</si>
  <si>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</si>
  <si>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</si>
  <si>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</si>
  <si>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</si>
  <si>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</si>
  <si>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</si>
  <si>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</si>
  <si>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</si>
  <si>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</si>
  <si>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</si>
  <si>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</si>
  <si>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</si>
  <si>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</si>
  <si>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</si>
  <si>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</si>
  <si>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</si>
  <si>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</si>
  <si>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</si>
  <si>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</si>
  <si>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</si>
  <si>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</si>
  <si>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</si>
  <si>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</si>
  <si>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</si>
  <si>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</si>
  <si>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</si>
  <si>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</si>
  <si>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</si>
  <si>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</si>
  <si>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</si>
  <si>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</si>
  <si>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</si>
  <si>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</si>
  <si>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</si>
  <si>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</si>
  <si>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</si>
  <si>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</si>
  <si>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</si>
  <si>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</si>
  <si>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</si>
  <si>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</si>
  <si>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</si>
  <si>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</si>
  <si>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</si>
  <si>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</si>
  <si>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</si>
  <si>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</si>
  <si>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</si>
  <si>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</si>
  <si>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</si>
  <si>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</si>
  <si>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</si>
  <si>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</si>
  <si>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</si>
  <si>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</si>
  <si>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</si>
  <si>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</si>
  <si>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</si>
  <si>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</si>
  <si>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</si>
  <si>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</si>
  <si>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</si>
  <si>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</si>
  <si>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</si>
  <si>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</si>
  <si>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</si>
  <si>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</si>
  <si>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</si>
  <si>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</si>
  <si>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</si>
  <si>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</si>
  <si>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</si>
  <si>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</si>
  <si>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</si>
  <si>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</si>
  <si>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</si>
  <si>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</si>
  <si>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</si>
  <si>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</si>
  <si>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</si>
  <si>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</si>
  <si>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</si>
  <si>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</si>
  <si>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</si>
  <si>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</si>
  <si>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</si>
  <si>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</si>
  <si>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</si>
  <si>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</si>
  <si>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</si>
  <si>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</si>
  <si>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</si>
  <si>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</si>
  <si>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</si>
  <si>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</si>
  <si>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</si>
  <si>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</si>
  <si>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</si>
  <si>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</si>
  <si>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</si>
  <si>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</si>
  <si>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</si>
  <si>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</si>
  <si>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</si>
  <si>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</si>
  <si>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</si>
  <si>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</si>
  <si>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</si>
  <si>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</si>
  <si>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</si>
  <si>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</si>
  <si>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</si>
  <si>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</si>
  <si>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</si>
  <si>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</si>
  <si>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</si>
  <si>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</si>
  <si>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</si>
  <si>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</si>
  <si>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</si>
  <si>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</si>
  <si>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</si>
  <si>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</si>
  <si>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</si>
  <si>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</si>
  <si>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</si>
  <si>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</si>
  <si>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</si>
  <si>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</si>
  <si>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</si>
  <si>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</si>
  <si>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</si>
  <si>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</si>
  <si>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</si>
  <si>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</si>
  <si>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</si>
  <si>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</si>
  <si>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</si>
  <si>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</si>
  <si>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</si>
  <si>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</si>
  <si>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</si>
  <si>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</si>
  <si>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</si>
  <si>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</si>
  <si>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</si>
  <si>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</si>
  <si>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</si>
  <si>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</si>
  <si>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</si>
  <si>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</si>
  <si>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</si>
  <si>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</si>
  <si>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</si>
  <si>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</si>
  <si>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</si>
  <si>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</si>
  <si>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</si>
  <si>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</si>
  <si>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</si>
  <si>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</si>
  <si>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</si>
  <si>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</si>
  <si>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</si>
  <si>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</si>
  <si>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</si>
  <si>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</si>
  <si>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</si>
  <si>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</si>
  <si>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</si>
  <si>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</si>
  <si>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</si>
  <si>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</si>
  <si>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</si>
  <si>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</si>
  <si>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</si>
  <si>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</si>
  <si>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</si>
  <si>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</si>
  <si>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</si>
  <si>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</si>
  <si>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</si>
  <si>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</si>
  <si>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</si>
  <si>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</si>
  <si>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</si>
  <si>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</si>
  <si>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</si>
  <si>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</si>
  <si>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</si>
  <si>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</si>
  <si>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</si>
  <si>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</si>
  <si>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</si>
  <si>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</si>
  <si>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</si>
  <si>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</si>
  <si>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</si>
  <si>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</si>
  <si>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</si>
  <si>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</si>
  <si>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</si>
  <si>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</si>
  <si>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</si>
  <si>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</si>
  <si>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</si>
  <si>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</si>
  <si>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</si>
  <si>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</si>
  <si>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</si>
  <si>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</si>
  <si>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</si>
  <si>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</si>
  <si>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</si>
  <si>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</si>
  <si>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</si>
  <si>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</si>
  <si>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</si>
  <si>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</si>
  <si>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</si>
  <si>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</si>
  <si>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</si>
  <si>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</si>
  <si>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</si>
  <si>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</si>
  <si>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</si>
  <si>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</si>
  <si>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</si>
  <si>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</si>
  <si>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</si>
  <si>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</si>
  <si>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</si>
  <si>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</si>
  <si>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</si>
  <si>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</si>
  <si>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</si>
  <si>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</si>
  <si>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</si>
  <si>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</si>
  <si>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</si>
  <si>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</si>
  <si>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</si>
  <si>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</si>
  <si>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</si>
  <si>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</si>
  <si>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</si>
  <si>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</si>
  <si>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</si>
  <si>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</si>
  <si>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</si>
  <si>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</si>
  <si>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</si>
  <si>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</si>
  <si>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</si>
  <si>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</si>
  <si>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</si>
  <si>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</si>
  <si>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</si>
  <si>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</si>
  <si>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</si>
  <si>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</si>
  <si>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</si>
  <si>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</si>
  <si>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</si>
  <si>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</si>
  <si>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</si>
  <si>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</si>
  <si>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</si>
  <si>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</si>
  <si>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</si>
  <si>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</si>
  <si>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</si>
  <si>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</si>
  <si>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</si>
  <si>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</si>
  <si>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</si>
  <si>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</si>
  <si>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</si>
  <si>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</si>
  <si>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</si>
  <si>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</si>
  <si>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</si>
  <si>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</si>
  <si>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</si>
  <si>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</si>
  <si>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</si>
  <si>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</si>
  <si>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</si>
  <si>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</si>
  <si>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</si>
  <si>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</si>
  <si>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</si>
  <si>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</si>
  <si>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</si>
  <si>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</si>
  <si>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</si>
  <si>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</si>
  <si>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</si>
  <si>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</si>
  <si>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</si>
  <si>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</si>
  <si>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</si>
  <si>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</si>
  <si>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</si>
  <si>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</si>
  <si>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</si>
  <si>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</si>
  <si>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</si>
  <si>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</si>
  <si>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</si>
  <si>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</si>
  <si>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</si>
  <si>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</si>
  <si>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</si>
  <si>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</si>
  <si>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</si>
  <si>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</si>
  <si>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</si>
  <si>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</si>
  <si>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</si>
  <si>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</si>
  <si>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</si>
  <si>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</si>
  <si>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</si>
  <si>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</si>
  <si>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</si>
  <si>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</si>
  <si>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</si>
  <si>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</si>
  <si>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</si>
  <si>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</si>
  <si>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</si>
  <si>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</si>
  <si>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</si>
  <si>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</si>
  <si>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</si>
  <si>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</si>
  <si>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</si>
  <si>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</si>
  <si>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</si>
  <si>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</si>
  <si>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</si>
  <si>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</si>
  <si>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</si>
  <si>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</si>
  <si>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</si>
  <si>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</si>
  <si>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</si>
  <si>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</si>
  <si>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</si>
  <si>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</si>
  <si>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</si>
  <si>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</si>
  <si>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</si>
  <si>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</si>
  <si>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</si>
  <si>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</si>
  <si>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</si>
  <si>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</si>
  <si>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</si>
  <si>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</si>
  <si>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</si>
  <si>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</si>
  <si>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</si>
  <si>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</si>
  <si>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</si>
  <si>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</si>
  <si>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</si>
  <si>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</si>
  <si>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</si>
  <si>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</si>
  <si>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</si>
  <si>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</si>
  <si>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</si>
  <si>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</si>
  <si>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</si>
  <si>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</si>
  <si>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</si>
  <si>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</si>
  <si>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</si>
  <si>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</si>
  <si>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</si>
  <si>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</si>
  <si>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</si>
  <si>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</si>
  <si>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</si>
  <si>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</si>
  <si>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</si>
  <si>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</si>
  <si>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</si>
  <si>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</si>
  <si>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</si>
  <si>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</si>
  <si>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</si>
  <si>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</si>
  <si>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</si>
  <si>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</si>
  <si>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</si>
  <si>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</si>
  <si>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</si>
  <si>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</si>
  <si>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</si>
  <si>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</si>
  <si>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</si>
  <si>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</si>
  <si>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</si>
  <si>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</si>
  <si>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</si>
  <si>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</si>
  <si>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</si>
  <si>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</si>
  <si>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</si>
  <si>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</si>
  <si>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</si>
  <si>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</si>
  <si>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</si>
  <si>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</si>
  <si>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</si>
  <si>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</si>
  <si>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</si>
  <si>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</si>
  <si>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</si>
  <si>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</si>
  <si>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</si>
  <si>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</si>
  <si>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</si>
  <si>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</si>
  <si>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</si>
  <si>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</si>
  <si>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</si>
  <si>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</si>
  <si>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</si>
  <si>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</si>
  <si>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</si>
  <si>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</si>
  <si>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</si>
  <si>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</si>
  <si>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</si>
  <si>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</si>
  <si>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</si>
  <si>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</si>
  <si>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</si>
  <si>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</si>
  <si>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</si>
  <si>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</si>
  <si>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</si>
  <si>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</si>
  <si>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</si>
  <si>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</si>
  <si>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</si>
  <si>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</si>
  <si>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</si>
  <si>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</si>
  <si>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</si>
  <si>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</si>
  <si>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</si>
  <si>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</si>
  <si>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</si>
  <si>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</si>
  <si>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</si>
  <si>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</si>
  <si>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</si>
  <si>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</si>
  <si>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</si>
  <si>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</si>
  <si>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</si>
  <si>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</si>
  <si>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</si>
  <si>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</si>
  <si>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</si>
  <si>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</si>
  <si>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</si>
  <si>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</si>
  <si>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</si>
  <si>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</si>
  <si>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</si>
  <si>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</si>
  <si>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</si>
  <si>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</si>
  <si>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</si>
  <si>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</si>
  <si>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</si>
  <si>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</si>
  <si>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</si>
  <si>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</si>
  <si>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</si>
  <si>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</si>
  <si>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</si>
  <si>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</si>
  <si>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</si>
  <si>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</si>
  <si>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</si>
  <si>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</si>
  <si>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</si>
  <si>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</si>
  <si>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</si>
  <si>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</si>
  <si>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</si>
  <si>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</si>
  <si>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</si>
  <si>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</si>
  <si>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</si>
  <si>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</si>
  <si>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</si>
  <si>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</si>
  <si>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</si>
  <si>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</si>
  <si>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</si>
  <si>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</si>
  <si>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</si>
  <si>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</si>
  <si>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</si>
  <si>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</si>
  <si>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</si>
  <si>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</si>
  <si>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</si>
  <si>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</si>
  <si>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</si>
  <si>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</si>
  <si>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</si>
  <si>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</si>
  <si>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</si>
  <si>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</si>
  <si>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</si>
  <si>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</si>
  <si>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</si>
  <si>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</si>
  <si>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</si>
  <si>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</si>
  <si>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</si>
  <si>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</si>
  <si>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</si>
  <si>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</si>
  <si>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</si>
  <si>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</si>
  <si>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</si>
  <si>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</si>
  <si>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</si>
  <si>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</si>
  <si>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</si>
  <si>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</si>
  <si>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</si>
  <si>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</si>
  <si>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</si>
  <si>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</si>
  <si>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</si>
  <si>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</si>
  <si>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</si>
  <si>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</si>
  <si>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</si>
  <si>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</si>
  <si>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</si>
  <si>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</si>
  <si>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</si>
  <si>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</si>
  <si>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</si>
  <si>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</si>
  <si>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</si>
  <si>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</si>
  <si>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</si>
  <si>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</si>
  <si>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</si>
  <si>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</si>
  <si>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</si>
  <si>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</si>
  <si>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</si>
  <si>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</si>
  <si>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</si>
  <si>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</si>
  <si>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</si>
  <si>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</si>
  <si>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</si>
  <si>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</si>
  <si>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</si>
  <si>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</si>
  <si>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</si>
  <si>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</si>
  <si>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</si>
  <si>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</si>
  <si>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</si>
  <si>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</si>
  <si>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</si>
  <si>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</si>
  <si>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</si>
  <si>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</si>
  <si>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</si>
  <si>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</si>
  <si>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</si>
  <si>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</si>
  <si>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</si>
  <si>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</si>
  <si>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</si>
  <si>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</si>
  <si>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</si>
  <si>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</si>
  <si>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</si>
  <si>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</si>
  <si>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</si>
  <si>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</si>
  <si>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</si>
  <si>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</si>
  <si>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</si>
  <si>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</si>
  <si>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</si>
  <si>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</si>
  <si>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</si>
  <si>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</si>
  <si>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</si>
  <si>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</si>
  <si>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</si>
  <si>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</si>
  <si>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</si>
  <si>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</si>
  <si>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</si>
  <si>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</si>
  <si>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</si>
  <si>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</si>
  <si>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</si>
  <si>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</si>
  <si>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</si>
  <si>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</si>
  <si>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</si>
  <si>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</si>
  <si>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</si>
  <si>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</si>
  <si>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</si>
  <si>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</si>
  <si>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</si>
  <si>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</si>
  <si>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</si>
  <si>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</si>
  <si>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</si>
  <si>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</si>
  <si>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</si>
  <si>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</si>
  <si>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</si>
  <si>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</si>
  <si>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</si>
  <si>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</si>
  <si>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</si>
  <si>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</si>
  <si>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</si>
  <si>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</si>
  <si>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</si>
  <si>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</si>
  <si>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</si>
  <si>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</si>
  <si>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</si>
  <si>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</si>
  <si>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</si>
  <si>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</si>
  <si>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</si>
  <si>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</si>
  <si>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</si>
  <si>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</si>
  <si>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</si>
  <si>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</si>
  <si>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</si>
  <si>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</si>
  <si>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</si>
  <si>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</si>
  <si>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</si>
  <si>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</si>
  <si>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</si>
  <si>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</si>
  <si>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</si>
  <si>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</si>
  <si>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</si>
  <si>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</si>
  <si>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</si>
  <si>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</si>
  <si>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</si>
  <si>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</si>
  <si>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P1700070D</t>
  </si>
  <si>
    <t>P9300011E</t>
  </si>
  <si>
    <t>P9300010G</t>
  </si>
  <si>
    <t>P5800006H</t>
  </si>
  <si>
    <t>P9300004J</t>
  </si>
  <si>
    <t>P9300008A</t>
  </si>
  <si>
    <t>AGÈNCIA DE DESENVOLUPAMENT DEL RIPOLLÈS</t>
  </si>
  <si>
    <t>CONSELL COMARCAL DE LA RIBERA D'EBRE</t>
  </si>
  <si>
    <t>CONSELL COMARCAL DE LA TERRA ALTA</t>
  </si>
  <si>
    <t>CONSELL COMARCAL DE L'ANOIA</t>
  </si>
  <si>
    <t>CONSELL COMARCAL DEL BAIX EBRE</t>
  </si>
  <si>
    <t>CONSELL COMARCAL DEL MONTSIÀ</t>
  </si>
  <si>
    <t>CONSELL COMARCAL DEL PALLARS JUSSÀ</t>
  </si>
  <si>
    <t>D/460000126/331D/0000
D/461000126/331D/0000
D/469000126/331D/0000</t>
  </si>
  <si>
    <t>Programa de suports als territoris: Projecte Treball a les 7 comarques - SOC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</si>
</sst>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ck">
        <color theme="5" tint="0.59996337778862885"/>
      </left>
      <right style="thick">
        <color theme="5" tint="0.59996337778862885"/>
      </right>
      <top style="thick">
        <color theme="5" tint="0.59996337778862885"/>
      </top>
      <bottom/>
      <diagonal/>
    </border>
    <border>
      <left/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/>
      <top style="medium">
        <color rgb="FF9A9A9A"/>
      </top>
      <bottom style="medium">
        <color rgb="FF9A9A9A"/>
      </bottom>
      <diagonal/>
    </border>
    <border>
      <left/>
      <right style="thick">
        <color theme="5" tint="0.59996337778862885"/>
      </right>
      <top/>
      <bottom style="thick">
        <color theme="5" tint="0.59996337778862885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5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2" fillId="0" borderId="9" xfId="0" applyFont="1" applyBorder="1" applyAlignment="1">
      <alignment vertical="center" wrapText="1"/>
    </xf>
    <xf numFmtId="0" fontId="12" fillId="0" borderId="10" xfId="0" applyFont="1" applyBorder="1" applyAlignment="1">
      <alignment vertical="center"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0" fontId="12" fillId="0" borderId="11" xfId="0" applyFont="1" applyBorder="1" applyAlignment="1">
      <alignment vertical="center" wrapText="1"/>
    </xf>
    <xf numFmtId="44" fontId="13" fillId="7" borderId="3" xfId="10" applyFont="1" applyFill="1" applyBorder="1" applyAlignment="1">
      <alignment horizontal="center" vertical="center"/>
    </xf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2" fillId="0" borderId="0" xfId="0" applyFont="1" applyAlignment="1">
      <alignment horizontal="left" vertical="center" indent="1"/>
    </xf>
    <xf numFmtId="0" fontId="15" fillId="0" borderId="12" xfId="0" applyFont="1" applyFill="1" applyBorder="1" applyAlignment="1">
      <alignment horizontal="left" vertical="top"/>
    </xf>
    <xf numFmtId="0" fontId="12" fillId="7" borderId="9" xfId="0" applyFont="1" applyFill="1" applyBorder="1" applyAlignment="1">
      <alignment vertical="center" wrapText="1"/>
    </xf>
    <xf numFmtId="44" fontId="12" fillId="7" borderId="9" xfId="10" applyFont="1" applyFill="1" applyBorder="1" applyAlignment="1">
      <alignment horizontal="right" wrapText="1"/>
    </xf>
    <xf numFmtId="0" fontId="11" fillId="7" borderId="9" xfId="0" applyFont="1" applyFill="1" applyBorder="1"/>
    <xf numFmtId="0" fontId="12" fillId="0" borderId="13" xfId="0" applyFont="1" applyBorder="1" applyAlignment="1">
      <alignment vertical="center"/>
    </xf>
    <xf numFmtId="0" fontId="12" fillId="0" borderId="15" xfId="0" applyFont="1" applyBorder="1" applyAlignment="1">
      <alignment vertical="center" wrapText="1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2" fillId="0" borderId="0" xfId="0" applyFont="1"/>
    <xf numFmtId="8" fontId="12" fillId="0" borderId="14" xfId="0" applyNumberFormat="1" applyFont="1" applyBorder="1" applyAlignment="1">
      <alignment horizontal="right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"/>
  <sheetViews>
    <sheetView tabSelected="1" zoomScaleNormal="100" workbookViewId="0">
      <pane xSplit="1" ySplit="2" topLeftCell="C3" activePane="bottomRight" state="frozen"/>
      <selection pane="topRight" activeCell="B1" sqref="B1"/>
      <selection pane="bottomLeft" activeCell="A2" sqref="A2"/>
      <selection pane="bottomRight" activeCell="E3" sqref="E3:E9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2" bestFit="1" customWidth="1"/>
    <col min="5" max="5" width="20.5546875" style="32" customWidth="1"/>
    <col min="6" max="6" width="20.5546875" style="22" customWidth="1"/>
    <col min="7" max="16384" width="9.109375" style="22"/>
  </cols>
  <sheetData>
    <row r="1" spans="1:23" ht="41.25" customHeight="1" x14ac:dyDescent="0.25">
      <c r="D1" s="41" t="s">
        <v>16516</v>
      </c>
      <c r="E1" s="42"/>
      <c r="F1" s="42"/>
    </row>
    <row r="2" spans="1:23" s="21" customFormat="1" ht="14.4" thickBot="1" x14ac:dyDescent="0.3">
      <c r="A2" s="24" t="s">
        <v>11180</v>
      </c>
      <c r="B2" s="25" t="s">
        <v>12</v>
      </c>
      <c r="C2" s="28" t="s">
        <v>16501</v>
      </c>
      <c r="D2" s="29" t="s">
        <v>12</v>
      </c>
      <c r="E2" s="31" t="s">
        <v>16498</v>
      </c>
      <c r="F2" s="29" t="s">
        <v>2</v>
      </c>
    </row>
    <row r="3" spans="1:23" ht="14.4" customHeight="1" thickBot="1" x14ac:dyDescent="0.3">
      <c r="A3" s="22" t="str">
        <f>'+'!$A92</f>
        <v>TSF009/18/00110-A-20180502-1</v>
      </c>
      <c r="B3" s="22" t="str">
        <f>'+'!$B92</f>
        <v>G60282654</v>
      </c>
      <c r="C3" s="39" t="s">
        <v>16508</v>
      </c>
      <c r="D3" s="27" t="s">
        <v>16502</v>
      </c>
      <c r="E3" s="44">
        <v>433588.7</v>
      </c>
      <c r="F3" s="33" t="s">
        <v>16499</v>
      </c>
    </row>
    <row r="4" spans="1:23" ht="14.4" customHeight="1" thickBot="1" x14ac:dyDescent="0.3">
      <c r="A4" s="22" t="str">
        <f>'+'!$A93</f>
        <v>TSF009/18/00144-A-20180503-1</v>
      </c>
      <c r="B4" s="22" t="str">
        <f>'+'!$B93</f>
        <v>G43069749</v>
      </c>
      <c r="C4" s="39" t="s">
        <v>16509</v>
      </c>
      <c r="D4" s="27" t="s">
        <v>16503</v>
      </c>
      <c r="E4" s="44">
        <v>295197.96999999997</v>
      </c>
      <c r="F4" s="33" t="s">
        <v>16499</v>
      </c>
    </row>
    <row r="5" spans="1:23" ht="14.4" customHeight="1" thickBot="1" x14ac:dyDescent="0.3">
      <c r="A5" s="22" t="str">
        <f>'+'!$A129</f>
        <v>TSF009/18/00130-A-20180503-1</v>
      </c>
      <c r="B5" s="22" t="str">
        <f>'+'!$B129</f>
        <v>G08631574</v>
      </c>
      <c r="C5" s="39" t="s">
        <v>16510</v>
      </c>
      <c r="D5" s="30" t="s">
        <v>16504</v>
      </c>
      <c r="E5" s="44">
        <v>314619.69</v>
      </c>
      <c r="F5" s="33" t="s">
        <v>16499</v>
      </c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</row>
    <row r="6" spans="1:23" ht="14.4" customHeight="1" thickBot="1" x14ac:dyDescent="0.3">
      <c r="A6" s="22" t="str">
        <f>'+'!$A64</f>
        <v>TSF009/18/00013-A-20180425-1</v>
      </c>
      <c r="B6" s="22" t="str">
        <f>'+'!$B64</f>
        <v>G25014077</v>
      </c>
      <c r="C6" s="39" t="s">
        <v>16511</v>
      </c>
      <c r="D6" s="26" t="s">
        <v>16505</v>
      </c>
      <c r="E6" s="44">
        <v>521549.62</v>
      </c>
      <c r="F6" s="33" t="s">
        <v>16499</v>
      </c>
    </row>
    <row r="7" spans="1:23" ht="14.4" thickBot="1" x14ac:dyDescent="0.3">
      <c r="A7" s="22" t="str">
        <f>'+'!$A122</f>
        <v>TSF009/18/00080-A-20180430-1</v>
      </c>
      <c r="B7" s="22" t="str">
        <f>'+'!$B122</f>
        <v>G08483067</v>
      </c>
      <c r="C7" s="39" t="s">
        <v>16512</v>
      </c>
      <c r="D7" s="27" t="s">
        <v>16506</v>
      </c>
      <c r="E7" s="44">
        <v>382361.3</v>
      </c>
      <c r="F7" s="33" t="s">
        <v>16499</v>
      </c>
    </row>
    <row r="8" spans="1:23" ht="14.4" thickBot="1" x14ac:dyDescent="0.3">
      <c r="A8" s="22" t="str">
        <f>'+'!$A52</f>
        <v>TSF009/18/00065-A-20180427-1</v>
      </c>
      <c r="B8" s="22" t="str">
        <f>'+'!$B52</f>
        <v>G43119056</v>
      </c>
      <c r="C8" s="39" t="s">
        <v>16513</v>
      </c>
      <c r="D8" s="27" t="s">
        <v>16507</v>
      </c>
      <c r="E8" s="44">
        <v>323921.11</v>
      </c>
      <c r="F8" s="33" t="s">
        <v>16499</v>
      </c>
    </row>
    <row r="9" spans="1:23" ht="14.4" thickBot="1" x14ac:dyDescent="0.3">
      <c r="A9" s="22" t="str">
        <f>'+'!$A77</f>
        <v>TSF009/18/00048-A-20180427-1</v>
      </c>
      <c r="B9" s="22" t="str">
        <f>'+'!$B77</f>
        <v>G08491029</v>
      </c>
      <c r="C9" s="39" t="s">
        <v>16514</v>
      </c>
      <c r="D9" s="27" t="s">
        <v>564</v>
      </c>
      <c r="E9" s="44">
        <v>347380.72</v>
      </c>
      <c r="F9" s="33" t="s">
        <v>16499</v>
      </c>
    </row>
    <row r="10" spans="1:23" ht="14.4" thickBot="1" x14ac:dyDescent="0.3">
      <c r="A10" s="22" t="str">
        <f>'+'!$A8</f>
        <v>TSF009/18/00025-A-20180426-1</v>
      </c>
      <c r="B10" s="22" t="str">
        <f>'+'!$B8</f>
        <v>F08640997</v>
      </c>
      <c r="C10" s="36"/>
      <c r="D10" s="36"/>
      <c r="E10" s="37"/>
      <c r="F10" s="38"/>
    </row>
    <row r="11" spans="1:23" ht="14.4" thickBot="1" x14ac:dyDescent="0.3"/>
    <row r="12" spans="1:23" ht="14.4" thickTop="1" x14ac:dyDescent="0.25">
      <c r="C12" s="35" t="s">
        <v>16500</v>
      </c>
    </row>
    <row r="13" spans="1:23" ht="34.799999999999997" thickBot="1" x14ac:dyDescent="0.3">
      <c r="C13" s="40" t="s">
        <v>16515</v>
      </c>
    </row>
    <row r="14" spans="1:23" ht="14.4" thickTop="1" x14ac:dyDescent="0.25">
      <c r="C14" s="22"/>
    </row>
    <row r="16" spans="1:23" x14ac:dyDescent="0.25">
      <c r="C16" s="34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8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2019-06-17T11:49:14Z</dcterms:modified>
</cp:coreProperties>
</file>