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7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'=+3.000'!$A$2:$F$33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33" i="1" l="1"/>
  <c r="A31" i="1"/>
  <c r="A29" i="1"/>
  <c r="A4" i="1"/>
  <c r="A13" i="1"/>
  <c r="A21" i="1"/>
  <c r="A12" i="1"/>
  <c r="A16" i="1"/>
  <c r="A17" i="1"/>
  <c r="A30" i="1"/>
  <c r="A25" i="1"/>
  <c r="A10" i="1"/>
  <c r="A23" i="1"/>
  <c r="A24" i="1"/>
  <c r="A19" i="1"/>
  <c r="A8" i="1"/>
  <c r="A32" i="1"/>
  <c r="A11" i="1"/>
  <c r="A26" i="1"/>
  <c r="A3" i="1"/>
  <c r="A5" i="1"/>
  <c r="A6" i="1"/>
  <c r="A15" i="1"/>
  <c r="A27" i="1"/>
  <c r="A14" i="1"/>
  <c r="A20" i="1"/>
  <c r="A28" i="1"/>
  <c r="A18" i="1"/>
  <c r="A9" i="1"/>
  <c r="A22" i="1"/>
  <c r="A7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1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3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26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0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2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7" i="1"/>
  <c r="B15" i="1"/>
  <c r="B6" i="1"/>
  <c r="B11" i="1"/>
  <c r="B32" i="1"/>
  <c r="B19" i="1"/>
  <c r="B17" i="1"/>
  <c r="B16" i="1"/>
  <c r="B13" i="1"/>
  <c r="I116" i="11"/>
  <c r="I113" i="11"/>
  <c r="I112" i="11"/>
  <c r="D4" i="8"/>
  <c r="D4" i="10"/>
  <c r="B9" i="1"/>
  <c r="B18" i="1"/>
  <c r="B28" i="1"/>
  <c r="B14" i="1"/>
  <c r="B27" i="1"/>
  <c r="B5" i="1"/>
  <c r="B3" i="1"/>
  <c r="B8" i="1"/>
  <c r="B24" i="1"/>
  <c r="B10" i="1"/>
  <c r="B25" i="1"/>
  <c r="B30" i="1"/>
  <c r="B12" i="1"/>
  <c r="B4" i="1"/>
  <c r="B29" i="1"/>
  <c r="B31" i="1"/>
  <c r="B33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<sst xmlns="http://schemas.openxmlformats.org/spreadsheetml/2006/main" count="93261" uniqueCount="16559">
  <si>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</si>
  <si>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</si>
  <si>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</si>
  <si>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</si>
  <si>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</si>
  <si>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</si>
  <si>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</si>
  <si>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</si>
  <si>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</si>
  <si>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</si>
  <si>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</si>
  <si>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</si>
  <si>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</si>
  <si>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</si>
  <si>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</si>
  <si>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</si>
  <si>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</si>
  <si>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</si>
  <si>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</si>
  <si>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</si>
  <si>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</si>
  <si>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</si>
  <si>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</si>
  <si>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</si>
  <si>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</si>
  <si>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</si>
  <si>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</si>
  <si>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</si>
  <si>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</si>
  <si>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</si>
  <si>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</si>
  <si>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</si>
  <si>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</si>
  <si>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</si>
  <si>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</si>
  <si>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</si>
  <si>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</si>
  <si>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</si>
  <si>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</si>
  <si>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</si>
  <si>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</si>
  <si>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</si>
  <si>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</si>
  <si>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</si>
  <si>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</si>
  <si>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</si>
  <si>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</si>
  <si>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</si>
  <si>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</si>
  <si>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</si>
  <si>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</si>
  <si>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</si>
  <si>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</si>
  <si>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</si>
  <si>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</si>
  <si>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</si>
  <si>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</si>
  <si>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</si>
  <si>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</si>
  <si>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</si>
  <si>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</si>
  <si>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</si>
  <si>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</si>
  <si>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</si>
  <si>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</si>
  <si>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</si>
  <si>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</si>
  <si>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</si>
  <si>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</si>
  <si>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</si>
  <si>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</si>
  <si>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</si>
  <si>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</si>
  <si>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</si>
  <si>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</si>
  <si>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</si>
  <si>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</si>
  <si>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</si>
  <si>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</si>
  <si>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</si>
  <si>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</si>
  <si>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</si>
  <si>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</si>
  <si>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</si>
  <si>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</si>
  <si>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</si>
  <si>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</si>
  <si>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</si>
  <si>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</si>
  <si>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</si>
  <si>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</si>
  <si>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</si>
  <si>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</si>
  <si>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</si>
  <si>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</si>
  <si>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</si>
  <si>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</si>
  <si>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</si>
  <si>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</si>
  <si>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</si>
  <si>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</si>
  <si>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</si>
  <si>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</si>
  <si>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</si>
  <si>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</si>
  <si>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</si>
  <si>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</si>
  <si>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</si>
  <si>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</si>
  <si>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</si>
  <si>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</si>
  <si>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</si>
  <si>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</si>
  <si>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</si>
  <si>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</si>
  <si>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</si>
  <si>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</si>
  <si>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</si>
  <si>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</si>
  <si>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</si>
  <si>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</si>
  <si>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</si>
  <si>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</si>
  <si>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</si>
  <si>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</si>
  <si>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</si>
  <si>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</si>
  <si>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</si>
  <si>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</si>
  <si>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</si>
  <si>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</si>
  <si>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</si>
  <si>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</si>
  <si>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</si>
  <si>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</si>
  <si>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</si>
  <si>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</si>
  <si>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</si>
  <si>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</si>
  <si>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</si>
  <si>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</si>
  <si>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</si>
  <si>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</si>
  <si>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</si>
  <si>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</si>
  <si>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</si>
  <si>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</si>
  <si>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</si>
  <si>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</si>
  <si>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</si>
  <si>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</si>
  <si>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</si>
  <si>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</si>
  <si>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</si>
  <si>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</si>
  <si>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</si>
  <si>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</si>
  <si>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</si>
  <si>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</si>
  <si>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</si>
  <si>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</si>
  <si>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</si>
  <si>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</si>
  <si>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</si>
  <si>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</si>
  <si>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</si>
  <si>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</si>
  <si>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</si>
  <si>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</si>
  <si>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</si>
  <si>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</si>
  <si>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</si>
  <si>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</si>
  <si>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</si>
  <si>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</si>
  <si>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</si>
  <si>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</si>
  <si>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</si>
  <si>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</si>
  <si>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</si>
  <si>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</si>
  <si>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</si>
  <si>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</si>
  <si>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</si>
  <si>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</si>
  <si>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</si>
  <si>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</si>
  <si>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</si>
  <si>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</si>
  <si>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</si>
  <si>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</si>
  <si>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</si>
  <si>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</si>
  <si>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</si>
  <si>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</si>
  <si>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</si>
  <si>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</si>
  <si>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</si>
  <si>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</si>
  <si>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</si>
  <si>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</si>
  <si>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</si>
  <si>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</si>
  <si>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</si>
  <si>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</si>
  <si>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</si>
  <si>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</si>
  <si>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</si>
  <si>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</si>
  <si>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</si>
  <si>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</si>
  <si>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</si>
  <si>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</si>
  <si>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</si>
  <si>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</si>
  <si>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</si>
  <si>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</si>
  <si>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</si>
  <si>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</si>
  <si>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</si>
  <si>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</si>
  <si>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</si>
  <si>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</si>
  <si>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</si>
  <si>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</si>
  <si>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</si>
  <si>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</si>
  <si>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</si>
  <si>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</si>
  <si>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</si>
  <si>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</si>
  <si>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</si>
  <si>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</si>
  <si>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</si>
  <si>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</si>
  <si>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</si>
  <si>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</si>
  <si>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</si>
  <si>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</si>
  <si>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</si>
  <si>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</si>
  <si>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</si>
  <si>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</si>
  <si>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</si>
  <si>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</si>
  <si>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</si>
  <si>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</si>
  <si>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</si>
  <si>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</si>
  <si>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</si>
  <si>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</si>
  <si>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</si>
  <si>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</si>
  <si>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</si>
  <si>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</si>
  <si>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</si>
  <si>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</si>
  <si>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</si>
  <si>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</si>
  <si>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</si>
  <si>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</si>
  <si>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</si>
  <si>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</si>
  <si>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</si>
  <si>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</si>
  <si>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</si>
  <si>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</si>
  <si>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</si>
  <si>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</si>
  <si>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</si>
  <si>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</si>
  <si>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</si>
  <si>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</si>
  <si>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</si>
  <si>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</si>
  <si>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</si>
  <si>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</si>
  <si>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</si>
  <si>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</si>
  <si>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</si>
  <si>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</si>
  <si>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</si>
  <si>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</si>
  <si>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</si>
  <si>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</si>
  <si>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</si>
  <si>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</si>
  <si>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</si>
  <si>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</si>
  <si>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</si>
  <si>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</si>
  <si>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</si>
  <si>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</si>
  <si>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</si>
  <si>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</si>
  <si>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</si>
  <si>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</si>
  <si>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</si>
  <si>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</si>
  <si>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</si>
  <si>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</si>
  <si>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</si>
  <si>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</si>
  <si>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</si>
  <si>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</si>
  <si>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</si>
  <si>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</si>
  <si>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</si>
  <si>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</si>
  <si>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</si>
  <si>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</si>
  <si>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</si>
  <si>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</si>
  <si>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</si>
  <si>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</si>
  <si>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</si>
  <si>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</si>
  <si>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</si>
  <si>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</si>
  <si>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</si>
  <si>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</si>
  <si>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</si>
  <si>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</si>
  <si>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</si>
  <si>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</si>
  <si>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</si>
  <si>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</si>
  <si>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</si>
  <si>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</si>
  <si>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</si>
  <si>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</si>
  <si>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</si>
  <si>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</si>
  <si>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</si>
  <si>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</si>
  <si>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</si>
  <si>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</si>
  <si>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</si>
  <si>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</si>
  <si>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</si>
  <si>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</si>
  <si>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</si>
  <si>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</si>
  <si>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</si>
  <si>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</si>
  <si>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</si>
  <si>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</si>
  <si>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</si>
  <si>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</si>
  <si>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</si>
  <si>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</si>
  <si>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</si>
  <si>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</si>
  <si>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</si>
  <si>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</si>
  <si>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</si>
  <si>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</si>
  <si>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</si>
  <si>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</si>
  <si>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</si>
  <si>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</si>
  <si>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</si>
  <si>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</si>
  <si>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</si>
  <si>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</si>
  <si>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</si>
  <si>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</si>
  <si>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</si>
  <si>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</si>
  <si>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</si>
  <si>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</si>
  <si>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</si>
  <si>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</si>
  <si>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</si>
  <si>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</si>
  <si>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</si>
  <si>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</si>
  <si>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</si>
  <si>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</si>
  <si>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</si>
  <si>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</si>
  <si>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</si>
  <si>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</si>
  <si>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</si>
  <si>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</si>
  <si>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</si>
  <si>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</si>
  <si>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</si>
  <si>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</si>
  <si>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</si>
  <si>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</si>
  <si>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</si>
  <si>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</si>
  <si>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</si>
  <si>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</si>
  <si>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</si>
  <si>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</si>
  <si>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</si>
  <si>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</si>
  <si>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</si>
  <si>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</si>
  <si>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</si>
  <si>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</si>
  <si>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</si>
  <si>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</si>
  <si>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</si>
  <si>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</si>
  <si>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</si>
  <si>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</si>
  <si>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</si>
  <si>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</si>
  <si>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</si>
  <si>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</si>
  <si>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</si>
  <si>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</si>
  <si>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</si>
  <si>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</si>
  <si>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</si>
  <si>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</si>
  <si>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</si>
  <si>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</si>
  <si>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</si>
  <si>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</si>
  <si>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</si>
  <si>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</si>
  <si>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</si>
  <si>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</si>
  <si>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</si>
  <si>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</si>
  <si>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</si>
  <si>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</si>
  <si>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</si>
  <si>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</si>
  <si>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</si>
  <si>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</si>
  <si>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</si>
  <si>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</si>
  <si>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</si>
  <si>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</si>
  <si>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</si>
  <si>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</si>
  <si>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</si>
  <si>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</si>
  <si>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</si>
  <si>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</si>
  <si>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</si>
  <si>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</si>
  <si>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</si>
  <si>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</si>
  <si>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</si>
  <si>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</si>
  <si>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</si>
  <si>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</si>
  <si>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</si>
  <si>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</si>
  <si>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</si>
  <si>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</si>
  <si>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</si>
  <si>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</si>
  <si>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</si>
  <si>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</si>
  <si>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</si>
  <si>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</si>
  <si>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</si>
  <si>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</si>
  <si>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</si>
  <si>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</si>
  <si>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</si>
  <si>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</si>
  <si>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</si>
  <si>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</si>
  <si>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</si>
  <si>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</si>
  <si>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</si>
  <si>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</si>
  <si>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</si>
  <si>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</si>
  <si>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</si>
  <si>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</si>
  <si>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</si>
  <si>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</si>
  <si>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</si>
  <si>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</si>
  <si>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</si>
  <si>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</si>
  <si>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</si>
  <si>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</si>
  <si>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</si>
  <si>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</si>
  <si>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</si>
  <si>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</si>
  <si>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</si>
  <si>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</si>
  <si>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</si>
  <si>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</si>
  <si>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</si>
  <si>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</si>
  <si>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</si>
  <si>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</si>
  <si>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</si>
  <si>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</si>
  <si>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</si>
  <si>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</si>
  <si>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</si>
  <si>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</si>
  <si>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</si>
  <si>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</si>
  <si>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</si>
  <si>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</si>
  <si>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</si>
  <si>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</si>
  <si>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</si>
  <si>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</si>
  <si>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</si>
  <si>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</si>
  <si>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</si>
  <si>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</si>
  <si>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</si>
  <si>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</si>
  <si>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</si>
  <si>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</si>
  <si>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</si>
  <si>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</si>
  <si>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</si>
  <si>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</si>
  <si>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</si>
  <si>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</si>
  <si>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</si>
  <si>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</si>
  <si>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</si>
  <si>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</si>
  <si>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</si>
  <si>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</si>
  <si>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</si>
  <si>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</si>
  <si>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</si>
  <si>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</si>
  <si>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</si>
  <si>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</si>
  <si>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</si>
  <si>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</si>
  <si>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</si>
  <si>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</si>
  <si>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</si>
  <si>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</si>
  <si>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</si>
  <si>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</si>
  <si>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</si>
  <si>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</si>
  <si>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</si>
  <si>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</si>
  <si>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</si>
  <si>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</si>
  <si>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</si>
  <si>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</si>
  <si>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</si>
  <si>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</si>
  <si>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</si>
  <si>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</si>
  <si>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</si>
  <si>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</si>
  <si>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</si>
  <si>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</si>
  <si>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</si>
  <si>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</si>
  <si>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</si>
  <si>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</si>
  <si>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</si>
  <si>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</si>
  <si>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</si>
  <si>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</si>
  <si>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</si>
  <si>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</si>
  <si>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</si>
  <si>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</si>
  <si>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</si>
  <si>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</si>
  <si>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</si>
  <si>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</si>
  <si>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</si>
  <si>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</si>
  <si>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</si>
  <si>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</si>
  <si>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</si>
  <si>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</si>
  <si>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</si>
  <si>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</si>
  <si>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</si>
  <si>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</si>
  <si>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</si>
  <si>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</si>
  <si>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</si>
  <si>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</si>
  <si>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</si>
  <si>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</si>
  <si>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</si>
  <si>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</si>
  <si>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</si>
  <si>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</si>
  <si>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</si>
  <si>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</si>
  <si>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</si>
  <si>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</si>
  <si>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</si>
  <si>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</si>
  <si>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</si>
  <si>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</si>
  <si>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</si>
  <si>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</si>
  <si>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</si>
  <si>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</si>
  <si>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</si>
  <si>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</si>
  <si>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</si>
  <si>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</si>
  <si>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</si>
  <si>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</si>
  <si>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</si>
  <si>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</si>
  <si>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</si>
  <si>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</si>
  <si>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</si>
  <si>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</si>
  <si>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</si>
  <si>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</si>
  <si>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</si>
  <si>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</si>
  <si>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</si>
  <si>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</si>
  <si>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</si>
  <si>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</si>
  <si>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</si>
  <si>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</si>
  <si>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</si>
  <si>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</si>
  <si>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</si>
  <si>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</si>
  <si>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</si>
  <si>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</si>
  <si>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</si>
  <si>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</si>
  <si>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</si>
  <si>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</si>
  <si>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</si>
  <si>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</si>
  <si>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</si>
  <si>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</si>
  <si>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</si>
  <si>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</si>
  <si>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</si>
  <si>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</si>
  <si>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</si>
  <si>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</si>
  <si>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</si>
  <si>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</si>
  <si>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</si>
  <si>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</si>
  <si>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</si>
  <si>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</si>
  <si>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</si>
  <si>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</si>
  <si>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</si>
  <si>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</si>
  <si>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</si>
  <si>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</si>
  <si>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</si>
  <si>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</si>
  <si>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</si>
  <si>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</si>
  <si>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</si>
  <si>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</si>
  <si>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</si>
  <si>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</si>
  <si>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</si>
  <si>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</si>
  <si>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</si>
  <si>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</si>
  <si>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</si>
  <si>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</si>
  <si>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</si>
  <si>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</si>
  <si>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</si>
  <si>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</si>
  <si>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</si>
  <si>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</si>
  <si>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</si>
  <si>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</si>
  <si>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</si>
  <si>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</si>
  <si>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</si>
  <si>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</si>
  <si>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</si>
  <si>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</si>
  <si>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</si>
  <si>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</si>
  <si>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</si>
  <si>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</si>
  <si>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</si>
  <si>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</si>
  <si>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</si>
  <si>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</si>
  <si>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</si>
  <si>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</si>
  <si>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</si>
  <si>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</si>
  <si>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</si>
  <si>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</si>
  <si>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</si>
  <si>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</si>
  <si>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</si>
  <si>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</si>
  <si>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</si>
  <si>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</si>
  <si>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</si>
  <si>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</si>
  <si>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</si>
  <si>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</si>
  <si>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</si>
  <si>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</si>
  <si>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</si>
  <si>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</si>
  <si>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</si>
  <si>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</si>
  <si>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</si>
  <si>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</si>
  <si>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</si>
  <si>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</si>
  <si>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</si>
  <si>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</si>
  <si>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</si>
  <si>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</si>
  <si>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</si>
  <si>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</si>
  <si>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</si>
  <si>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</si>
  <si>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</si>
  <si>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</si>
  <si>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</si>
  <si>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</si>
  <si>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</si>
  <si>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</si>
  <si>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</si>
  <si>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</si>
  <si>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</si>
  <si>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</si>
  <si>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</si>
  <si>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</si>
  <si>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</si>
  <si>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</si>
  <si>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</si>
  <si>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</si>
  <si>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</si>
  <si>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</si>
  <si>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</si>
  <si>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</si>
  <si>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</si>
  <si>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</si>
  <si>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</si>
  <si>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</si>
  <si>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</si>
  <si>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</si>
  <si>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</si>
  <si>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</si>
  <si>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</si>
  <si>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</si>
  <si>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</si>
  <si>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</si>
  <si>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</si>
  <si>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</si>
  <si>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</si>
  <si>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</si>
  <si>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</si>
  <si>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</si>
  <si>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</si>
  <si>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</si>
  <si>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</si>
  <si>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</si>
  <si>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</si>
  <si>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</si>
  <si>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</si>
  <si>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</si>
  <si>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</si>
  <si>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</si>
  <si>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</si>
  <si>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</si>
  <si>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</si>
  <si>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</si>
  <si>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</si>
  <si>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</si>
  <si>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</si>
  <si>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</si>
  <si>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</si>
  <si>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</si>
  <si>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</si>
  <si>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</si>
  <si>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</si>
  <si>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</si>
  <si>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</si>
  <si>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</si>
  <si>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</si>
  <si>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</si>
  <si>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</si>
  <si>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</si>
  <si>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</si>
  <si>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</si>
  <si>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</si>
  <si>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</si>
  <si>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</si>
  <si>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</si>
  <si>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</si>
  <si>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</si>
  <si>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</si>
  <si>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</si>
  <si>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</si>
  <si>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</si>
  <si>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</si>
  <si>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</si>
  <si>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</si>
  <si>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</si>
  <si>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</si>
  <si>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</si>
  <si>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</si>
  <si>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</si>
  <si>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</si>
  <si>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</si>
  <si>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</si>
  <si>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</si>
  <si>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</si>
  <si>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</si>
  <si>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</si>
  <si>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</si>
  <si>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</si>
  <si>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</si>
  <si>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</si>
  <si>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</si>
  <si>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</si>
  <si>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</si>
  <si>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</si>
  <si>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</si>
  <si>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</si>
  <si>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</si>
  <si>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</si>
  <si>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</si>
  <si>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</si>
  <si>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</si>
  <si>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</si>
  <si>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</si>
  <si>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</si>
  <si>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</si>
  <si>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</si>
  <si>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</si>
  <si>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</si>
  <si>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</si>
  <si>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</si>
  <si>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</si>
  <si>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</si>
  <si>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</si>
  <si>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</si>
  <si>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</si>
  <si>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</si>
  <si>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</si>
  <si>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</si>
  <si>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</si>
  <si>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</si>
  <si>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</si>
  <si>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</si>
  <si>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</si>
  <si>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</si>
  <si>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</si>
  <si>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</si>
  <si>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</si>
  <si>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</si>
  <si>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</si>
  <si>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</si>
  <si>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</si>
  <si>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</si>
  <si>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</si>
  <si>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</si>
  <si>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</si>
  <si>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</si>
  <si>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</si>
  <si>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</si>
  <si>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</si>
  <si>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</si>
  <si>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</si>
  <si>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</si>
  <si>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</si>
  <si>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</si>
  <si>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</si>
  <si>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</si>
  <si>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</si>
  <si>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</si>
  <si>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</si>
  <si>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</si>
  <si>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</si>
  <si>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</si>
  <si>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</si>
  <si>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</si>
  <si>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</si>
  <si>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</si>
  <si>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</si>
  <si>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</si>
  <si>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</si>
  <si>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</si>
  <si>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</si>
  <si>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</si>
  <si>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</si>
  <si>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</si>
  <si>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</si>
  <si>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</si>
  <si>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</si>
  <si>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</si>
  <si>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</si>
  <si>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</si>
  <si>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</si>
  <si>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</si>
  <si>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</si>
  <si>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</si>
  <si>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</si>
  <si>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</si>
  <si>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</si>
  <si>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</si>
  <si>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</si>
  <si>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</si>
  <si>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</si>
  <si>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</si>
  <si>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</si>
  <si>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</si>
  <si>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</si>
  <si>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</si>
  <si>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</si>
  <si>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</si>
  <si>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</si>
  <si>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</si>
  <si>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</si>
  <si>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</si>
  <si>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</si>
  <si>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</si>
  <si>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</si>
  <si>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</si>
  <si>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</si>
  <si>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</si>
  <si>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</si>
  <si>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</si>
  <si>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</si>
  <si>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</si>
  <si>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</si>
  <si>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</si>
  <si>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</si>
  <si>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</si>
  <si>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</si>
  <si>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</si>
  <si>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</si>
  <si>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</si>
  <si>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</si>
  <si>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</si>
  <si>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</si>
  <si>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</si>
  <si>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</si>
  <si>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</si>
  <si>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</si>
  <si>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</si>
  <si>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</si>
  <si>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</si>
  <si>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</si>
  <si>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</si>
  <si>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</si>
  <si>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</si>
  <si>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</si>
  <si>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</si>
  <si>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</si>
  <si>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</si>
  <si>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</si>
  <si>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</si>
  <si>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</si>
  <si>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</si>
  <si>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</si>
  <si>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</si>
  <si>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</si>
  <si>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</si>
  <si>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</si>
  <si>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</si>
  <si>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</si>
  <si>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</si>
  <si>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</si>
  <si>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</si>
  <si>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</si>
  <si>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</si>
  <si>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</si>
  <si>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</si>
  <si>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</si>
  <si>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</si>
  <si>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</si>
  <si>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</si>
  <si>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</si>
  <si>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</si>
  <si>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</si>
  <si>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</si>
  <si>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</si>
  <si>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</si>
  <si>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</si>
  <si>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</si>
  <si>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</si>
  <si>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</si>
  <si>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</si>
  <si>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</si>
  <si>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</si>
  <si>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</si>
  <si>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</si>
  <si>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</si>
  <si>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</si>
  <si>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</si>
  <si>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</si>
  <si>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</si>
  <si>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</si>
  <si>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</si>
  <si>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</si>
  <si>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</si>
  <si>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</si>
  <si>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</si>
  <si>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</si>
  <si>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</si>
  <si>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</si>
  <si>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</si>
  <si>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</si>
  <si>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</si>
  <si>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</si>
  <si>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</si>
  <si>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</si>
  <si>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</si>
  <si>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</si>
  <si>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</si>
  <si>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</si>
  <si>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</si>
  <si>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</si>
  <si>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</si>
  <si>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</si>
  <si>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</si>
  <si>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</si>
  <si>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</si>
  <si>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</si>
  <si>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</si>
  <si>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</si>
  <si>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</si>
  <si>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</si>
  <si>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</si>
  <si>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</si>
  <si>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</si>
  <si>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</si>
  <si>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</si>
  <si>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</si>
  <si>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</si>
  <si>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</si>
  <si>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</si>
  <si>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</si>
  <si>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</si>
  <si>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</si>
  <si>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</si>
  <si>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</si>
  <si>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</si>
  <si>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</si>
  <si>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</si>
  <si>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</si>
  <si>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</si>
  <si>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</si>
  <si>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</si>
  <si>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</si>
  <si>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</si>
  <si>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</si>
  <si>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</si>
  <si>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</si>
  <si>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</si>
  <si>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</si>
  <si>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</si>
  <si>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</si>
  <si>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</si>
  <si>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</si>
  <si>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</si>
  <si>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</si>
  <si>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</si>
  <si>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</si>
  <si>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</si>
  <si>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</si>
  <si>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</si>
  <si>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</si>
  <si>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</si>
  <si>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</si>
  <si>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</si>
  <si>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</si>
  <si>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</si>
  <si>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</si>
  <si>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</si>
  <si>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</si>
  <si>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</si>
  <si>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</si>
  <si>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</si>
  <si>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</si>
  <si>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</si>
  <si>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</si>
  <si>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</si>
  <si>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</si>
  <si>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</si>
  <si>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</si>
  <si>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</si>
  <si>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</si>
  <si>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</si>
  <si>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</si>
  <si>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</si>
  <si>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</si>
  <si>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</si>
  <si>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</si>
  <si>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</si>
  <si>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</si>
  <si>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</si>
  <si>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</si>
  <si>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</si>
  <si>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</si>
  <si>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</si>
  <si>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</si>
  <si>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</si>
  <si>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</si>
  <si>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</si>
  <si>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</si>
  <si>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</si>
  <si>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</si>
  <si>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</si>
  <si>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</si>
  <si>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</si>
  <si>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</si>
  <si>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</si>
  <si>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</si>
  <si>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</si>
  <si>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</si>
  <si>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</si>
  <si>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</si>
  <si>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</si>
  <si>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</si>
  <si>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</si>
  <si>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</si>
  <si>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</si>
  <si>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</si>
  <si>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</si>
  <si>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</si>
  <si>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</si>
  <si>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</si>
  <si>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</si>
  <si>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</si>
  <si>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</si>
  <si>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</si>
  <si>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</si>
  <si>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</si>
  <si>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</si>
  <si>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</si>
  <si>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</si>
  <si>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</si>
  <si>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</si>
  <si>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</si>
  <si>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</si>
  <si>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</si>
  <si>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</si>
  <si>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</si>
  <si>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</si>
  <si>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</si>
  <si>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</si>
  <si>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</si>
  <si>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</si>
  <si>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</si>
  <si>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</si>
  <si>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</si>
  <si>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</si>
  <si>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</si>
  <si>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</si>
  <si>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</si>
  <si>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</si>
  <si>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</si>
  <si>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</si>
  <si>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</si>
  <si>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</si>
  <si>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</si>
  <si>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</si>
  <si>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</si>
  <si>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</si>
  <si>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</si>
  <si>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</si>
  <si>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</si>
  <si>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</si>
  <si>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</si>
  <si>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</si>
  <si>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</si>
  <si>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</si>
  <si>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</si>
  <si>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</si>
  <si>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</si>
  <si>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</si>
  <si>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</si>
  <si>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</si>
  <si>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</si>
  <si>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</si>
  <si>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</si>
  <si>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</si>
  <si>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</si>
  <si>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</si>
  <si>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</si>
  <si>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</si>
  <si>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</si>
  <si>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</si>
  <si>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</si>
  <si>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</si>
  <si>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</si>
  <si>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</si>
  <si>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</si>
  <si>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</si>
  <si>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</si>
  <si>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</si>
  <si>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</si>
  <si>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</si>
  <si>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</si>
  <si>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</si>
  <si>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</si>
  <si>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</si>
  <si>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</si>
  <si>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</si>
  <si>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</si>
  <si>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</si>
  <si>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</si>
  <si>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</si>
  <si>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</si>
  <si>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</si>
  <si>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</si>
  <si>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</si>
  <si>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</si>
  <si>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</si>
  <si>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</si>
  <si>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</si>
  <si>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</si>
  <si>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</si>
  <si>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</si>
  <si>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</si>
  <si>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</si>
  <si>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</si>
  <si>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</si>
  <si>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</si>
  <si>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</si>
  <si>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</si>
  <si>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</si>
  <si>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</si>
  <si>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</si>
  <si>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</si>
  <si>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</si>
  <si>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</si>
  <si>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</si>
  <si>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</si>
  <si>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</si>
  <si>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</si>
  <si>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</si>
  <si>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</si>
  <si>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</si>
  <si>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</si>
  <si>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</si>
  <si>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</si>
  <si>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</si>
  <si>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</si>
  <si>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</si>
  <si>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</si>
  <si>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</si>
  <si>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</si>
  <si>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</si>
  <si>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</si>
  <si>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</si>
  <si>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</si>
  <si>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</si>
  <si>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</si>
  <si>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</si>
  <si>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</si>
  <si>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</si>
  <si>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</si>
  <si>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</si>
  <si>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</si>
  <si>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</si>
  <si>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</si>
  <si>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</si>
  <si>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</si>
  <si>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</si>
  <si>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</si>
  <si>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</si>
  <si>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</si>
  <si>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</si>
  <si>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</si>
  <si>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</si>
  <si>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</si>
  <si>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</si>
  <si>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</si>
  <si>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</si>
  <si>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</si>
  <si>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</si>
  <si>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</si>
  <si>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</si>
  <si>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</si>
  <si>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</si>
  <si>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</si>
  <si>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</si>
  <si>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</si>
  <si>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</si>
  <si>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</si>
  <si>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</si>
  <si>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</si>
  <si>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</si>
  <si>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</si>
  <si>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</si>
  <si>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</si>
  <si>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</si>
  <si>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</si>
  <si>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</si>
  <si>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</si>
  <si>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</si>
  <si>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</si>
  <si>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</si>
  <si>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</si>
  <si>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</si>
  <si>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</si>
  <si>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</si>
  <si>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</si>
  <si>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</si>
  <si>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</si>
  <si>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</si>
  <si>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</si>
  <si>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</si>
  <si>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</si>
  <si>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</si>
  <si>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</si>
  <si>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</si>
  <si>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</si>
  <si>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</si>
  <si>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</si>
  <si>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</si>
  <si>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</si>
  <si>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</si>
  <si>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</si>
  <si>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</si>
  <si>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</si>
  <si>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</si>
  <si>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</si>
  <si>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</si>
  <si>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</si>
  <si>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</si>
  <si>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</si>
  <si>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</si>
  <si>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</si>
  <si>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</si>
  <si>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</si>
  <si>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</si>
  <si>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</si>
  <si>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</si>
  <si>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</si>
  <si>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</si>
  <si>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</si>
  <si>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</si>
  <si>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</si>
  <si>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</si>
  <si>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</si>
  <si>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</si>
  <si>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</si>
  <si>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</si>
  <si>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</si>
  <si>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</si>
  <si>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</si>
  <si>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</si>
  <si>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</si>
  <si>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</si>
  <si>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</si>
  <si>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</si>
  <si>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</si>
  <si>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</si>
  <si>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</si>
  <si>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</si>
  <si>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</si>
  <si>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</si>
  <si>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</si>
  <si>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</si>
  <si>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</si>
  <si>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</si>
  <si>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</si>
  <si>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</si>
  <si>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</si>
  <si>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</si>
  <si>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</si>
  <si>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</si>
  <si>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</si>
  <si>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</si>
  <si>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</si>
  <si>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</si>
  <si>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</si>
  <si>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</si>
  <si>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</si>
  <si>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</si>
  <si>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</si>
  <si>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</si>
  <si>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</si>
  <si>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</si>
  <si>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</si>
  <si>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</si>
  <si>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</si>
  <si>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</si>
  <si>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</si>
  <si>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</si>
  <si>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</si>
  <si>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</si>
  <si>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</si>
  <si>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</si>
  <si>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</si>
  <si>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</si>
  <si>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</si>
  <si>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</si>
  <si>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</si>
  <si>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</si>
  <si>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</si>
  <si>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</si>
  <si>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</si>
  <si>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</si>
  <si>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</si>
  <si>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</si>
  <si>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</si>
  <si>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</si>
  <si>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</si>
  <si>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</si>
  <si>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</si>
  <si>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</si>
  <si>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</si>
  <si>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</si>
  <si>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</si>
  <si>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</si>
  <si>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</si>
  <si>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</si>
  <si>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</si>
  <si>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</si>
  <si>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</si>
  <si>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</si>
  <si>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</si>
  <si>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</si>
  <si>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</si>
  <si>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</si>
  <si>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</si>
  <si>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</si>
  <si>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</si>
  <si>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</si>
  <si>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</si>
  <si>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</si>
  <si>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</si>
  <si>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</si>
  <si>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</si>
  <si>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</si>
  <si>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</si>
  <si>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</si>
  <si>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</si>
  <si>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</si>
  <si>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</si>
  <si>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</si>
  <si>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</si>
  <si>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</si>
  <si>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</si>
  <si>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</si>
  <si>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</si>
  <si>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</si>
  <si>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</si>
  <si>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</si>
  <si>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</si>
  <si>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</si>
  <si>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</si>
  <si>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</si>
  <si>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</si>
  <si>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</si>
  <si>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</si>
  <si>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</si>
  <si>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</si>
  <si>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</si>
  <si>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</si>
  <si>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</si>
  <si>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</si>
  <si>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</si>
  <si>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</si>
  <si>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</si>
  <si>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</si>
  <si>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</si>
  <si>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</si>
  <si>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</si>
  <si>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</si>
  <si>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</si>
  <si>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</si>
  <si>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</si>
  <si>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</si>
  <si>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</si>
  <si>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</si>
  <si>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</si>
  <si>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</si>
  <si>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</si>
  <si>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</si>
  <si>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</si>
  <si>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</si>
  <si>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</si>
  <si>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</si>
  <si>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</si>
  <si>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</si>
  <si>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</si>
  <si>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</si>
  <si>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</si>
  <si>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</si>
  <si>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</si>
  <si>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</si>
  <si>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</si>
  <si>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</si>
  <si>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</si>
  <si>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</si>
  <si>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</si>
  <si>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</si>
  <si>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</si>
  <si>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</si>
  <si>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</si>
  <si>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</si>
  <si>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</si>
  <si>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</si>
  <si>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</si>
  <si>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</si>
  <si>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</si>
  <si>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</si>
  <si>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</si>
  <si>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</si>
  <si>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</si>
  <si>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</si>
  <si>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</si>
  <si>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</si>
  <si>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</si>
  <si>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</si>
  <si>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</si>
  <si>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</si>
  <si>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</si>
  <si>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</si>
  <si>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</si>
  <si>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</si>
  <si>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</si>
  <si>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</si>
  <si>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</si>
  <si>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</si>
  <si>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</si>
  <si>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</si>
  <si>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</si>
  <si>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</si>
  <si>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</si>
  <si>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</si>
  <si>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</si>
  <si>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</si>
  <si>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</si>
  <si>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</si>
  <si>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</si>
  <si>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</si>
  <si>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</si>
  <si>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</si>
  <si>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</si>
  <si>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</si>
  <si>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</si>
  <si>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</si>
  <si>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</si>
  <si>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</si>
  <si>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</si>
  <si>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</si>
  <si>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</si>
  <si>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</si>
  <si>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</si>
  <si>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</si>
  <si>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</si>
  <si>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</si>
  <si>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</si>
  <si>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</si>
  <si>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</si>
  <si>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</si>
  <si>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</si>
  <si>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</si>
  <si>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</si>
  <si>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</si>
  <si>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</si>
  <si>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</si>
  <si>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</si>
  <si>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</si>
  <si>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</si>
  <si>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</si>
  <si>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</si>
  <si>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</si>
  <si>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</si>
  <si>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</si>
  <si>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</si>
  <si>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</si>
  <si>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</si>
  <si>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</si>
  <si>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</si>
  <si>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</si>
  <si>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</si>
  <si>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</si>
  <si>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</si>
  <si>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</si>
  <si>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</si>
  <si>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</si>
  <si>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</si>
  <si>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</si>
  <si>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</si>
  <si>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</si>
  <si>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</si>
  <si>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</si>
  <si>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</si>
  <si>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</si>
  <si>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</si>
  <si>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</si>
  <si>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</si>
  <si>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</si>
  <si>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</si>
  <si>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</si>
  <si>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</si>
  <si>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</si>
  <si>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</si>
  <si>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</si>
  <si>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</si>
  <si>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</si>
  <si>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</si>
  <si>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</si>
  <si>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</si>
  <si>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</si>
  <si>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</si>
  <si>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</si>
  <si>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</si>
  <si>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</si>
  <si>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</si>
  <si>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</si>
  <si>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</si>
  <si>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</si>
  <si>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</si>
  <si>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</si>
  <si>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</si>
  <si>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</si>
  <si>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</si>
  <si>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</si>
  <si>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</si>
  <si>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</si>
  <si>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</si>
  <si>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</si>
  <si>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</si>
  <si>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</si>
  <si>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</si>
  <si>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</si>
  <si>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</si>
  <si>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</si>
  <si>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</si>
  <si>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</si>
  <si>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</si>
  <si>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</si>
  <si>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</si>
  <si>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</si>
  <si>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</si>
  <si>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</si>
  <si>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</si>
  <si>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</si>
  <si>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</si>
  <si>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</si>
  <si>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</si>
  <si>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</si>
  <si>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</si>
  <si>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</si>
  <si>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</si>
  <si>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</si>
  <si>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</si>
  <si>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</si>
  <si>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</si>
  <si>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</si>
  <si>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</si>
  <si>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</si>
  <si>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</si>
  <si>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</si>
  <si>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</si>
  <si>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</si>
  <si>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</si>
  <si>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</si>
  <si>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</si>
  <si>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</si>
  <si>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</si>
  <si>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</si>
  <si>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</si>
  <si>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</si>
  <si>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</si>
  <si>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</si>
  <si>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</si>
  <si>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</si>
  <si>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</si>
  <si>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</si>
  <si>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</si>
  <si>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</si>
  <si>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</si>
  <si>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</si>
  <si>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</si>
  <si>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</si>
  <si>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</si>
  <si>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</si>
  <si>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</si>
  <si>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</si>
  <si>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</si>
  <si>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</si>
  <si>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</si>
  <si>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</si>
  <si>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</si>
  <si>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</si>
  <si>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</si>
  <si>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</si>
  <si>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</si>
  <si>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</si>
  <si>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</si>
  <si>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</si>
  <si>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</si>
  <si>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</si>
  <si>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</si>
  <si>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</si>
  <si>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</si>
  <si>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</si>
  <si>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</si>
  <si>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</si>
  <si>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</si>
  <si>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</si>
  <si>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</si>
  <si>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</si>
  <si>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</si>
  <si>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</si>
  <si>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</si>
  <si>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</si>
  <si>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</si>
  <si>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</si>
  <si>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</si>
  <si>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</si>
  <si>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</si>
  <si>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</si>
  <si>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</si>
  <si>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</si>
  <si>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</si>
  <si>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</si>
  <si>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</si>
  <si>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</si>
  <si>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</si>
  <si>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</si>
  <si>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</si>
  <si>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</si>
  <si>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</si>
  <si>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</si>
  <si>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</si>
  <si>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</si>
  <si>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</si>
  <si>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</si>
  <si>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</si>
  <si>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</si>
  <si>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</si>
  <si>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</si>
  <si>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</si>
  <si>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</si>
  <si>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</si>
  <si>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</si>
  <si>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</si>
  <si>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</si>
  <si>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</si>
  <si>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</si>
  <si>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</si>
  <si>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</si>
  <si>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</si>
  <si>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</si>
  <si>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</si>
  <si>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</si>
  <si>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</si>
  <si>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</si>
  <si>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</si>
  <si>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</si>
  <si>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</si>
  <si>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</si>
  <si>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</si>
  <si>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</si>
  <si>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</si>
  <si>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</si>
  <si>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</si>
  <si>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</si>
  <si>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</si>
  <si>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</si>
  <si>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</si>
  <si>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</si>
  <si>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</si>
  <si>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</si>
  <si>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</si>
  <si>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</si>
  <si>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</si>
  <si>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</si>
  <si>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</si>
  <si>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</si>
  <si>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</si>
  <si>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</si>
  <si>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</si>
  <si>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</si>
  <si>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</si>
  <si>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</si>
  <si>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</si>
  <si>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</si>
  <si>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</si>
  <si>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</si>
  <si>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</si>
  <si>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</si>
  <si>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</si>
  <si>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</si>
  <si>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</si>
  <si>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</si>
  <si>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</si>
  <si>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</si>
  <si>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</si>
  <si>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</si>
  <si>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</si>
  <si>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</si>
  <si>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</si>
  <si>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</si>
  <si>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</si>
  <si>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</si>
  <si>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</si>
  <si>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</si>
  <si>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</si>
  <si>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</si>
  <si>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</si>
  <si>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</si>
  <si>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</si>
  <si>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</si>
  <si>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</si>
  <si>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</si>
  <si>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</si>
  <si>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</si>
  <si>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</si>
  <si>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</si>
  <si>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</si>
  <si>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</si>
  <si>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</si>
  <si>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</si>
  <si>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</si>
  <si>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</si>
  <si>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</si>
  <si>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</si>
  <si>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</si>
  <si>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</si>
  <si>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</si>
  <si>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</si>
  <si>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</si>
  <si>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</si>
  <si>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</si>
  <si>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</si>
  <si>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</si>
  <si>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</si>
  <si>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</si>
  <si>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</si>
  <si>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</si>
  <si>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</si>
  <si>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</si>
  <si>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</si>
  <si>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</si>
  <si>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</si>
  <si>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</si>
  <si>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</si>
  <si>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</si>
  <si>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</si>
  <si>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</si>
  <si>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</si>
  <si>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</si>
  <si>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</si>
  <si>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</si>
  <si>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</si>
  <si>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</si>
  <si>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</si>
  <si>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</si>
  <si>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</si>
  <si>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</si>
  <si>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</si>
  <si>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</si>
  <si>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</si>
  <si>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</si>
  <si>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</si>
  <si>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</si>
  <si>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</si>
  <si>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</si>
  <si>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</si>
  <si>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</si>
  <si>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</si>
  <si>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</si>
  <si>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</si>
  <si>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</si>
  <si>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</si>
  <si>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</si>
  <si>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</si>
  <si>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</si>
  <si>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</si>
  <si>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</si>
  <si>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</si>
  <si>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</si>
  <si>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</si>
  <si>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</si>
  <si>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</si>
  <si>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</si>
  <si>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</si>
  <si>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</si>
  <si>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</si>
  <si>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</si>
  <si>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</si>
  <si>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</si>
  <si>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</si>
  <si>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</si>
  <si>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</si>
  <si>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</si>
  <si>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</si>
  <si>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</si>
  <si>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</si>
  <si>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</si>
  <si>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</si>
  <si>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</si>
  <si>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</si>
  <si>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</si>
  <si>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</si>
  <si>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</si>
  <si>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</si>
  <si>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</si>
  <si>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</si>
  <si>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</si>
  <si>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</si>
  <si>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</si>
  <si>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</si>
  <si>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</si>
  <si>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</si>
  <si>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</si>
  <si>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</si>
  <si>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</si>
  <si>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</si>
  <si>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</si>
  <si>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</si>
  <si>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</si>
  <si>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</si>
  <si>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</si>
  <si>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</si>
  <si>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</si>
  <si>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</si>
  <si>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</si>
  <si>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</si>
  <si>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</si>
  <si>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</si>
  <si>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</si>
  <si>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</si>
  <si>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</si>
  <si>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</si>
  <si>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</si>
  <si>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</si>
  <si>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</si>
  <si>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</si>
  <si>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</si>
  <si>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</si>
  <si>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</si>
  <si>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</si>
  <si>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</si>
  <si>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</si>
  <si>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</si>
  <si>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</si>
  <si>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</si>
  <si>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</si>
  <si>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</si>
  <si>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</si>
  <si>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</si>
  <si>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</si>
  <si>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</si>
  <si>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</si>
  <si>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</si>
  <si>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</si>
  <si>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</si>
  <si>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</si>
  <si>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</si>
  <si>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</si>
  <si>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</si>
  <si>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</si>
  <si>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</si>
  <si>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</si>
  <si>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</si>
  <si>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</si>
  <si>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</si>
  <si>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</si>
  <si>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</si>
  <si>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</si>
  <si>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</si>
  <si>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</si>
  <si>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</si>
  <si>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</si>
  <si>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</si>
  <si>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</si>
  <si>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</si>
  <si>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</si>
  <si>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</si>
  <si>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</si>
  <si>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</si>
  <si>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</si>
  <si>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</si>
  <si>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</si>
  <si>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</si>
  <si>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</si>
  <si>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</si>
  <si>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</si>
  <si>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</si>
  <si>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</si>
  <si>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</si>
  <si>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</si>
  <si>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</si>
  <si>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</si>
  <si>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</si>
  <si>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</si>
  <si>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</si>
  <si>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</si>
  <si>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</si>
  <si>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</si>
  <si>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</si>
  <si>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</si>
  <si>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</si>
  <si>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</si>
  <si>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</si>
  <si>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</si>
  <si>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</si>
  <si>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</si>
  <si>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</si>
  <si>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</si>
  <si>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</si>
  <si>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</si>
  <si>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</si>
  <si>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</si>
  <si>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</si>
  <si>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</si>
  <si>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</si>
  <si>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</si>
  <si>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</si>
  <si>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</si>
  <si>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</si>
  <si>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</si>
  <si>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</si>
  <si>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</si>
  <si>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</si>
  <si>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</si>
  <si>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</si>
  <si>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</si>
  <si>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</si>
  <si>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</si>
  <si>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</si>
  <si>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</si>
  <si>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</si>
  <si>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</si>
  <si>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</si>
  <si>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</si>
  <si>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</si>
  <si>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</si>
  <si>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</si>
  <si>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</si>
  <si>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</si>
  <si>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</si>
  <si>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</si>
  <si>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</si>
  <si>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</si>
  <si>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</si>
  <si>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</si>
  <si>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</si>
  <si>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</si>
  <si>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</si>
  <si>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</si>
  <si>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</si>
  <si>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</si>
  <si>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</si>
  <si>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</si>
  <si>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</si>
  <si>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</si>
  <si>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</si>
  <si>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</si>
  <si>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</si>
  <si>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</si>
  <si>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</si>
  <si>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</si>
  <si>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</si>
  <si>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</si>
  <si>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</si>
  <si>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</si>
  <si>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</si>
  <si>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</si>
  <si>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</si>
  <si>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</si>
  <si>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</si>
  <si>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</si>
  <si>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</si>
  <si>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</si>
  <si>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</si>
  <si>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</si>
  <si>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</si>
  <si>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</si>
  <si>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</si>
  <si>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</si>
  <si>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</si>
  <si>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</si>
  <si>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</si>
  <si>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</si>
  <si>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</si>
  <si>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</si>
  <si>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</si>
  <si>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</si>
  <si>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</si>
  <si>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</si>
  <si>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</si>
  <si>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</si>
  <si>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</si>
  <si>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</si>
  <si>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</si>
  <si>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</si>
  <si>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</si>
  <si>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</si>
  <si>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</si>
  <si>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</si>
  <si>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</si>
  <si>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</si>
  <si>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</si>
  <si>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</si>
  <si>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</si>
  <si>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</si>
  <si>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</si>
  <si>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</si>
  <si>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</si>
  <si>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</si>
  <si>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</si>
  <si>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</si>
  <si>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</si>
  <si>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</si>
  <si>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</si>
  <si>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</si>
  <si>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</si>
  <si>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</si>
  <si>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</si>
  <si>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</si>
  <si>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</si>
  <si>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</si>
  <si>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</si>
  <si>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</si>
  <si>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</si>
  <si>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</si>
  <si>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</si>
  <si>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</si>
  <si>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</si>
  <si>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</si>
  <si>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</si>
  <si>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</si>
  <si>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</si>
  <si>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</si>
  <si>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</si>
  <si>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</si>
  <si>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</si>
  <si>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</si>
  <si>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</si>
  <si>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</si>
  <si>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</si>
  <si>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</si>
  <si>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</si>
  <si>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</si>
  <si>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</si>
  <si>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</si>
  <si>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</si>
  <si>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</si>
  <si>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</si>
  <si>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</si>
  <si>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</si>
  <si>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</si>
  <si>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</si>
  <si>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</si>
  <si>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</si>
  <si>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</si>
  <si>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</si>
  <si>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</si>
  <si>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</si>
  <si>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</si>
  <si>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</si>
  <si>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</si>
  <si>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</si>
  <si>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</si>
  <si>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</si>
  <si>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</si>
  <si>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</si>
  <si>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</si>
  <si>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</si>
  <si>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</si>
  <si>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</si>
  <si>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</si>
  <si>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</si>
  <si>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</si>
  <si>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</si>
  <si>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</si>
  <si>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</si>
  <si>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</si>
  <si>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</si>
  <si>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</si>
  <si>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</si>
  <si>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</si>
  <si>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</si>
  <si>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</si>
  <si>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</si>
  <si>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</si>
  <si>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</si>
  <si>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</si>
  <si>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</si>
  <si>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</si>
  <si>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</si>
  <si>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</si>
  <si>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</si>
  <si>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</si>
  <si>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</si>
  <si>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</si>
  <si>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</si>
  <si>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</si>
  <si>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</si>
  <si>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</si>
  <si>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</si>
  <si>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</si>
  <si>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</si>
  <si>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</si>
  <si>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</si>
  <si>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</si>
  <si>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</si>
  <si>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</si>
  <si>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</si>
  <si>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</si>
  <si>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</si>
  <si>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</si>
  <si>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</si>
  <si>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</si>
  <si>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</si>
  <si>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</si>
  <si>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</si>
  <si>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</si>
  <si>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</si>
  <si>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</si>
  <si>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</si>
  <si>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</si>
  <si>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</si>
  <si>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</si>
  <si>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</si>
  <si>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</si>
  <si>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</si>
  <si>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</si>
  <si>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</si>
  <si>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</si>
  <si>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</si>
  <si>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</si>
  <si>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</si>
  <si>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</si>
  <si>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</si>
  <si>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</si>
  <si>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</si>
  <si>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</si>
  <si>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</si>
  <si>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</si>
  <si>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</si>
  <si>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</si>
  <si>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</si>
  <si>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</si>
  <si>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</si>
  <si>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</si>
  <si>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</si>
  <si>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</si>
  <si>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</si>
  <si>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</si>
  <si>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</si>
  <si>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</si>
  <si>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</si>
  <si>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</si>
  <si>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</si>
  <si>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</si>
  <si>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</si>
  <si>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</si>
  <si>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</si>
  <si>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</si>
  <si>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</si>
  <si>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</si>
  <si>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</si>
  <si>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</si>
  <si>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</si>
  <si>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</si>
  <si>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</si>
  <si>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</si>
  <si>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</si>
  <si>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</si>
  <si>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</si>
  <si>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</si>
  <si>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</si>
  <si>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</si>
  <si>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</si>
  <si>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</si>
  <si>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</si>
  <si>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</si>
  <si>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</si>
  <si>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</si>
  <si>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</si>
  <si>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</si>
  <si>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</si>
  <si>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</si>
  <si>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</si>
  <si>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</si>
  <si>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</si>
  <si>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</si>
  <si>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</si>
  <si>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</si>
  <si>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</si>
  <si>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</si>
  <si>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</si>
  <si>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</si>
  <si>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</si>
  <si>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</si>
  <si>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</si>
  <si>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</si>
  <si>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</si>
  <si>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</si>
  <si>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</si>
  <si>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</si>
  <si>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</si>
  <si>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</si>
  <si>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</si>
  <si>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</si>
  <si>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</si>
  <si>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</si>
  <si>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</si>
  <si>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</si>
  <si>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</si>
  <si>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</si>
  <si>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</si>
  <si>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</si>
  <si>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</si>
  <si>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</si>
  <si>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</si>
  <si>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</si>
  <si>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</si>
  <si>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</si>
  <si>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</si>
  <si>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</si>
  <si>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</si>
  <si>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</si>
  <si>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</si>
  <si>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</si>
  <si>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</si>
  <si>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</si>
  <si>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</si>
  <si>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</si>
  <si>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</si>
  <si>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</si>
  <si>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</si>
  <si>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</si>
  <si>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</si>
  <si>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</si>
  <si>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</si>
  <si>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</si>
  <si>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</si>
  <si>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</si>
  <si>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</si>
  <si>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</si>
  <si>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</si>
  <si>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</si>
  <si>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</si>
  <si>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</si>
  <si>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</si>
  <si>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</si>
  <si>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</si>
  <si>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</si>
  <si>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</si>
  <si>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</si>
  <si>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</si>
  <si>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</si>
  <si>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</si>
  <si>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</si>
  <si>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</si>
  <si>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</si>
  <si>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</si>
  <si>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</si>
  <si>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</si>
  <si>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</si>
  <si>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</si>
  <si>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</si>
  <si>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</si>
  <si>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</si>
  <si>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</si>
  <si>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</si>
  <si>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</si>
  <si>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</si>
  <si>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</si>
  <si>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</si>
  <si>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</si>
  <si>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</si>
  <si>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</si>
  <si>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</si>
  <si>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</si>
  <si>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</si>
  <si>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</si>
  <si>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</si>
  <si>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</si>
  <si>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</si>
  <si>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</si>
  <si>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</si>
  <si>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</si>
  <si>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</si>
  <si>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</si>
  <si>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</si>
  <si>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</si>
  <si>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</si>
  <si>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</si>
  <si>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</si>
  <si>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</si>
  <si>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</si>
  <si>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</si>
  <si>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</si>
  <si>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</si>
  <si>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</si>
  <si>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</si>
  <si>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</si>
  <si>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</si>
  <si>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</si>
  <si>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</si>
  <si>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</si>
  <si>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</si>
  <si>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</si>
  <si>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</si>
  <si>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</si>
  <si>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</si>
  <si>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</si>
  <si>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</si>
  <si>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</si>
  <si>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</si>
  <si>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</si>
  <si>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</si>
  <si>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</si>
  <si>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</si>
  <si>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</si>
  <si>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</si>
  <si>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</si>
  <si>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</si>
  <si>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</si>
  <si>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</si>
  <si>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</si>
  <si>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</si>
  <si>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</si>
  <si>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</si>
  <si>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</si>
  <si>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</si>
  <si>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</si>
  <si>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</si>
  <si>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</si>
  <si>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</si>
  <si>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</si>
  <si>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</si>
  <si>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</si>
  <si>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</si>
  <si>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</si>
  <si>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</si>
  <si>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</si>
  <si>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</si>
  <si>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</si>
  <si>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</si>
  <si>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</si>
  <si>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</si>
  <si>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</si>
  <si>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</si>
  <si>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</si>
  <si>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</si>
  <si>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</si>
  <si>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</si>
  <si>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</si>
  <si>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</si>
  <si>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</si>
  <si>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</si>
  <si>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</si>
  <si>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</si>
  <si>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</si>
  <si>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</si>
  <si>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</si>
  <si>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</si>
  <si>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</si>
  <si>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</si>
  <si>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</si>
  <si>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</si>
  <si>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</si>
  <si>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</si>
  <si>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</si>
  <si>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</si>
  <si>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</si>
  <si>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</si>
  <si>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</si>
  <si>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</si>
  <si>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</si>
  <si>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</si>
  <si>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</si>
  <si>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</si>
  <si>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</si>
  <si>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</si>
  <si>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</si>
  <si>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</si>
  <si>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</si>
  <si>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</si>
  <si>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</si>
  <si>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</si>
  <si>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</si>
  <si>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</si>
  <si>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</si>
  <si>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</si>
  <si>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</si>
  <si>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</si>
  <si>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</si>
  <si>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</si>
  <si>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</si>
  <si>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</si>
  <si>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</si>
  <si>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</si>
  <si>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</si>
  <si>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</si>
  <si>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</si>
  <si>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</si>
  <si>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</si>
  <si>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</si>
  <si>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</si>
  <si>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</si>
  <si>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</si>
  <si>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</si>
  <si>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</si>
  <si>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</si>
  <si>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</si>
  <si>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</si>
  <si>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</si>
  <si>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</si>
  <si>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</si>
  <si>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</si>
  <si>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</si>
  <si>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</si>
  <si>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</si>
  <si>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</si>
  <si>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</si>
  <si>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</si>
  <si>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</si>
  <si>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</si>
  <si>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</si>
  <si>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</si>
  <si>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</si>
  <si>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</si>
  <si>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</si>
  <si>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</si>
  <si>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</si>
  <si>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</si>
  <si>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</si>
  <si>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</si>
  <si>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</si>
  <si>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</si>
  <si>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</si>
  <si>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</si>
  <si>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</si>
  <si>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</si>
  <si>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</si>
  <si>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</si>
  <si>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</si>
  <si>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</si>
  <si>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</si>
  <si>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</si>
  <si>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</si>
  <si>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</si>
  <si>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</si>
  <si>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</si>
  <si>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</si>
  <si>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</si>
  <si>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</si>
  <si>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</si>
  <si>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</si>
  <si>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</si>
  <si>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</si>
  <si>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</si>
  <si>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</si>
  <si>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</si>
  <si>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</si>
  <si>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</si>
  <si>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</si>
  <si>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</si>
  <si>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</si>
  <si>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</si>
  <si>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</si>
  <si>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</si>
  <si>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</si>
  <si>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</si>
  <si>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</si>
  <si>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</si>
  <si>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</si>
  <si>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</si>
  <si>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</si>
  <si>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</si>
  <si>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</si>
  <si>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</si>
  <si>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</si>
  <si>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</si>
  <si>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</si>
  <si>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</si>
  <si>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</si>
  <si>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</si>
  <si>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</si>
  <si>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</si>
  <si>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</si>
  <si>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</si>
  <si>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</si>
  <si>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</si>
  <si>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</si>
  <si>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</si>
  <si>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</si>
  <si>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</si>
  <si>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</si>
  <si>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</si>
  <si>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</si>
  <si>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</si>
  <si>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</si>
  <si>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</si>
  <si>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</si>
  <si>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</si>
  <si>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</si>
  <si>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</si>
  <si>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</si>
  <si>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</si>
  <si>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</si>
  <si>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</si>
  <si>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</si>
  <si>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</si>
  <si>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</si>
  <si>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</si>
  <si>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</si>
  <si>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</si>
  <si>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</si>
  <si>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</si>
  <si>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</si>
  <si>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</si>
  <si>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</si>
  <si>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</si>
  <si>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</si>
  <si>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</si>
  <si>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</si>
  <si>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</si>
  <si>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</si>
  <si>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</si>
  <si>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</si>
  <si>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</si>
  <si>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</si>
  <si>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</si>
  <si>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</si>
  <si>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</si>
  <si>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</si>
  <si>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</si>
  <si>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</si>
  <si>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</si>
  <si>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</si>
  <si>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</si>
  <si>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</si>
  <si>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</si>
  <si>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</si>
  <si>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</si>
  <si>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</si>
  <si>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</si>
  <si>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</si>
  <si>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</si>
  <si>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</si>
  <si>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</si>
  <si>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</si>
  <si>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</si>
  <si>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</si>
  <si>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</si>
  <si>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</si>
  <si>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</si>
  <si>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</si>
  <si>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</si>
  <si>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</si>
  <si>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</si>
  <si>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</si>
  <si>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</si>
  <si>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</si>
  <si>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</si>
  <si>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</si>
  <si>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</si>
  <si>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</si>
  <si>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</si>
  <si>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</si>
  <si>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</si>
  <si>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</si>
  <si>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</si>
  <si>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</si>
  <si>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</si>
  <si>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</si>
  <si>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</si>
  <si>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</si>
  <si>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</si>
  <si>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</si>
  <si>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</si>
  <si>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</si>
  <si>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</si>
  <si>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</si>
  <si>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</si>
  <si>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</si>
  <si>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</si>
  <si>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</si>
  <si>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</si>
  <si>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</si>
  <si>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</si>
  <si>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</si>
  <si>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</si>
  <si>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</si>
  <si>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</si>
  <si>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</si>
  <si>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</si>
  <si>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</si>
  <si>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</si>
  <si>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</si>
  <si>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</si>
  <si>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</si>
  <si>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</si>
  <si>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</si>
  <si>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</si>
  <si>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</si>
  <si>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</si>
  <si>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</si>
  <si>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</si>
  <si>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</si>
  <si>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</si>
  <si>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</si>
  <si>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</si>
  <si>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</si>
  <si>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</si>
  <si>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</si>
  <si>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</si>
  <si>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</si>
  <si>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</si>
  <si>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</si>
  <si>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</si>
  <si>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</si>
  <si>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</si>
  <si>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</si>
  <si>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</si>
  <si>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</si>
  <si>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</si>
  <si>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</si>
  <si>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</si>
  <si>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</si>
  <si>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</si>
  <si>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</si>
  <si>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</si>
  <si>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</si>
  <si>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</si>
  <si>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</si>
  <si>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</si>
  <si>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</si>
  <si>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</si>
  <si>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</si>
  <si>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</si>
  <si>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</si>
  <si>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</si>
  <si>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</si>
  <si>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</si>
  <si>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</si>
  <si>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</si>
  <si>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</si>
  <si>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</si>
  <si>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</si>
  <si>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</si>
  <si>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</si>
  <si>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</si>
  <si>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</si>
  <si>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</si>
  <si>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</si>
  <si>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</si>
  <si>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</si>
  <si>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</si>
  <si>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</si>
  <si>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</si>
  <si>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</si>
  <si>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</si>
  <si>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</si>
  <si>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</si>
  <si>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</si>
  <si>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</si>
  <si>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</si>
  <si>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</si>
  <si>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</si>
  <si>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</si>
  <si>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</si>
  <si>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</si>
  <si>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</si>
  <si>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</si>
  <si>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</si>
  <si>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</si>
  <si>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</si>
  <si>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</si>
  <si>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</si>
  <si>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</si>
  <si>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</si>
  <si>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</si>
  <si>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</si>
  <si>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</si>
  <si>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</si>
  <si>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</si>
  <si>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</si>
  <si>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</si>
  <si>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</si>
  <si>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</si>
  <si>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</si>
  <si>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</si>
  <si>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</si>
  <si>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</si>
  <si>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</si>
  <si>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</si>
  <si>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</si>
  <si>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</si>
  <si>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</si>
  <si>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</si>
  <si>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</si>
  <si>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</si>
  <si>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</si>
  <si>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</si>
  <si>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</si>
  <si>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</si>
  <si>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</si>
  <si>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</si>
  <si>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</si>
  <si>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</si>
  <si>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</si>
  <si>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</si>
  <si>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</si>
  <si>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</si>
  <si>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</si>
  <si>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</si>
  <si>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</si>
  <si>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</si>
  <si>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</si>
  <si>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</si>
  <si>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</si>
  <si>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</si>
  <si>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</si>
  <si>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</si>
  <si>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</si>
  <si>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</si>
  <si>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</si>
  <si>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</si>
  <si>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</si>
  <si>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</si>
  <si>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</si>
  <si>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</si>
  <si>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</si>
  <si>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</si>
  <si>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</si>
  <si>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</si>
  <si>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</si>
  <si>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</si>
  <si>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</si>
  <si>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</si>
  <si>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</si>
  <si>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</si>
  <si>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</si>
  <si>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</si>
  <si>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</si>
  <si>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</si>
  <si>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</si>
  <si>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</si>
  <si>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</si>
  <si>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</si>
  <si>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</si>
  <si>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</si>
  <si>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</si>
  <si>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</si>
  <si>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</si>
  <si>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</si>
  <si>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</si>
  <si>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</si>
  <si>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</si>
  <si>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</si>
  <si>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</si>
  <si>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</si>
  <si>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</si>
  <si>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</si>
  <si>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</si>
  <si>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</si>
  <si>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</si>
  <si>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</si>
  <si>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</si>
  <si>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</si>
  <si>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</si>
  <si>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</si>
  <si>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</si>
  <si>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</si>
  <si>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</si>
  <si>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</si>
  <si>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</si>
  <si>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</si>
  <si>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</si>
  <si>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</si>
  <si>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</si>
  <si>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</si>
  <si>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</si>
  <si>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</si>
  <si>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</si>
  <si>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</si>
  <si>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</si>
  <si>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</si>
  <si>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</si>
  <si>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</si>
  <si>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</si>
  <si>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</si>
  <si>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</si>
  <si>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</si>
  <si>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</si>
  <si>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</si>
  <si>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</si>
  <si>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</si>
  <si>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</si>
  <si>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</si>
  <si>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</si>
  <si>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</si>
  <si>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</si>
  <si>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</si>
  <si>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</si>
  <si>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</si>
  <si>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</si>
  <si>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</si>
  <si>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</si>
  <si>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</si>
  <si>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</si>
  <si>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</si>
  <si>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</si>
  <si>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</si>
  <si>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</si>
  <si>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</si>
  <si>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</si>
  <si>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</si>
  <si>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</si>
  <si>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</si>
  <si>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</si>
  <si>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</si>
  <si>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</si>
  <si>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</si>
  <si>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</si>
  <si>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</si>
  <si>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</si>
  <si>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</si>
  <si>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</si>
  <si>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</si>
  <si>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</si>
  <si>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</si>
  <si>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</si>
  <si>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</si>
  <si>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</si>
  <si>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</si>
  <si>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</si>
  <si>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</si>
  <si>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</si>
  <si>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</si>
  <si>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</si>
  <si>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</si>
  <si>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</si>
  <si>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</si>
  <si>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</si>
  <si>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</si>
  <si>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</si>
  <si>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</si>
  <si>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</si>
  <si>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</si>
  <si>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</si>
  <si>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</si>
  <si>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</si>
  <si>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</si>
  <si>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</si>
  <si>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</si>
  <si>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</si>
  <si>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</si>
  <si>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</si>
  <si>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</si>
  <si>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</si>
  <si>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</si>
  <si>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</si>
  <si>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</si>
  <si>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</si>
  <si>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</si>
  <si>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</si>
  <si>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</si>
  <si>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</si>
  <si>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</si>
  <si>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</si>
  <si>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</si>
  <si>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</si>
  <si>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</si>
  <si>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</si>
  <si>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</si>
  <si>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</si>
  <si>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</si>
  <si>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</si>
  <si>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</si>
  <si>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</si>
  <si>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</si>
  <si>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</si>
  <si>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</si>
  <si>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</si>
  <si>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</si>
  <si>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</si>
  <si>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</si>
  <si>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</si>
  <si>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</si>
  <si>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</si>
  <si>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</si>
  <si>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</si>
  <si>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</si>
  <si>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</si>
  <si>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</si>
  <si>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</si>
  <si>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</si>
  <si>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</si>
  <si>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</si>
  <si>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</si>
  <si>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</si>
  <si>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</si>
  <si>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</si>
  <si>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</si>
  <si>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</si>
  <si>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</si>
  <si>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</si>
  <si>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</si>
  <si>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</si>
  <si>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</si>
  <si>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</si>
  <si>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</si>
  <si>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</si>
  <si>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</si>
  <si>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</si>
  <si>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</si>
  <si>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</si>
  <si>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</si>
  <si>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</si>
  <si>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</si>
  <si>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</si>
  <si>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</si>
  <si>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</si>
  <si>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</si>
  <si>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</si>
  <si>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</si>
  <si>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</si>
  <si>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</si>
  <si>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</si>
  <si>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</si>
  <si>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</si>
  <si>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</si>
  <si>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</si>
  <si>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</si>
  <si>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</si>
  <si>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</si>
  <si>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</si>
  <si>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</si>
  <si>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</si>
  <si>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</si>
  <si>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</si>
  <si>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</si>
  <si>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</si>
  <si>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</si>
  <si>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</si>
  <si>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</si>
  <si>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</si>
  <si>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</si>
  <si>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</si>
  <si>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</si>
  <si>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</si>
  <si>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</si>
  <si>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</si>
  <si>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</si>
  <si>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</si>
  <si>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</si>
  <si>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</si>
  <si>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</si>
  <si>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</si>
  <si>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</si>
  <si>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</si>
  <si>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</si>
  <si>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</si>
  <si>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</si>
  <si>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</si>
  <si>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</si>
  <si>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</si>
  <si>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</si>
  <si>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</si>
  <si>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</si>
  <si>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</si>
  <si>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</si>
  <si>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</si>
  <si>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</si>
  <si>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</si>
  <si>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</si>
  <si>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</si>
  <si>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</si>
  <si>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</si>
  <si>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</si>
  <si>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</si>
  <si>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</si>
  <si>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</si>
  <si>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</si>
  <si>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</si>
  <si>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</si>
  <si>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</si>
  <si>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</si>
  <si>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</si>
  <si>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</si>
  <si>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</si>
  <si>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</si>
  <si>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</si>
  <si>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</si>
  <si>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</si>
  <si>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</si>
  <si>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</si>
  <si>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</si>
  <si>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</si>
  <si>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</si>
  <si>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</si>
  <si>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</si>
  <si>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</si>
  <si>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</si>
  <si>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</si>
  <si>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</si>
  <si>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</si>
  <si>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</si>
  <si>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</si>
  <si>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</si>
  <si>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</si>
  <si>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</si>
  <si>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</si>
  <si>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</si>
  <si>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</si>
  <si>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</si>
  <si>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</si>
  <si>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</si>
  <si>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</si>
  <si>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</si>
  <si>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</si>
  <si>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</si>
  <si>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</si>
  <si>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</si>
  <si>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</si>
  <si>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</si>
  <si>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</si>
  <si>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</si>
  <si>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</si>
  <si>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</si>
  <si>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</si>
  <si>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</si>
  <si>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</si>
  <si>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</si>
  <si>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</si>
  <si>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</si>
  <si>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</si>
  <si>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</si>
  <si>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</si>
  <si>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</si>
  <si>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</si>
  <si>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</si>
  <si>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</si>
  <si>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</si>
  <si>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</si>
  <si>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</si>
  <si>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</si>
  <si>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</si>
  <si>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</si>
  <si>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</si>
  <si>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</si>
  <si>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</si>
  <si>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</si>
  <si>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</si>
  <si>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</si>
  <si>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</si>
  <si>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</si>
  <si>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</si>
  <si>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</si>
  <si>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</si>
  <si>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</si>
  <si>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</si>
  <si>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</si>
  <si>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</si>
  <si>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</si>
  <si>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</si>
  <si>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</si>
  <si>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</si>
  <si>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</si>
  <si>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</si>
  <si>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</si>
  <si>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</si>
  <si>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</si>
  <si>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</si>
  <si>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</si>
  <si>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</si>
  <si>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</si>
  <si>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</si>
  <si>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</si>
  <si>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</si>
  <si>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</si>
  <si>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</si>
  <si>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</si>
  <si>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</si>
  <si>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</si>
  <si>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</si>
  <si>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</si>
  <si>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</si>
  <si>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</si>
  <si>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</si>
  <si>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</si>
  <si>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</si>
  <si>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</si>
  <si>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</si>
  <si>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</si>
  <si>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</si>
  <si>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</si>
  <si>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</si>
  <si>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</si>
  <si>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</si>
  <si>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</si>
  <si>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</si>
  <si>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</si>
  <si>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</si>
  <si>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</si>
  <si>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</si>
  <si>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</si>
  <si>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</si>
  <si>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</si>
  <si>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</si>
  <si>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</si>
  <si>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</si>
  <si>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</si>
  <si>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</si>
  <si>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</si>
  <si>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</si>
  <si>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</si>
  <si>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</si>
  <si>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</si>
  <si>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</si>
  <si>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</si>
  <si>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</si>
  <si>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</si>
  <si>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</si>
  <si>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</si>
  <si>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</si>
  <si>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</si>
  <si>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</si>
  <si>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</si>
  <si>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</si>
  <si>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</si>
  <si>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</si>
  <si>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</si>
  <si>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</si>
  <si>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</si>
  <si>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</si>
  <si>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</si>
  <si>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</si>
  <si>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</si>
  <si>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</si>
  <si>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</si>
  <si>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</si>
  <si>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</si>
  <si>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</si>
  <si>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</si>
  <si>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</si>
  <si>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</si>
  <si>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</si>
  <si>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</si>
  <si>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</si>
  <si>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</si>
  <si>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</si>
  <si>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</si>
  <si>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</si>
  <si>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</si>
  <si>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</si>
  <si>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</si>
  <si>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</si>
  <si>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</si>
  <si>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</si>
  <si>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</si>
  <si>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</si>
  <si>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</si>
  <si>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</si>
  <si>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</si>
  <si>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</si>
  <si>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</si>
  <si>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</si>
  <si>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</si>
  <si>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</si>
  <si>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</si>
  <si>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</si>
  <si>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</si>
  <si>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</si>
  <si>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</si>
  <si>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</si>
  <si>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</si>
  <si>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</si>
  <si>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</si>
  <si>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</si>
  <si>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</si>
  <si>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</si>
  <si>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</si>
  <si>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</si>
  <si>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</si>
  <si>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</si>
  <si>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</si>
  <si>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</si>
  <si>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</si>
  <si>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</si>
  <si>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</si>
  <si>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</si>
  <si>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</si>
  <si>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</si>
  <si>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</si>
  <si>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</si>
  <si>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</si>
  <si>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</si>
  <si>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</si>
  <si>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</si>
  <si>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</si>
  <si>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</si>
  <si>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</si>
  <si>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</si>
  <si>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</si>
  <si>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</si>
  <si>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</si>
  <si>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</si>
  <si>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</si>
  <si>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</si>
  <si>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</si>
  <si>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</si>
  <si>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</si>
  <si>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</si>
  <si>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</si>
  <si>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</si>
  <si>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</si>
  <si>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</si>
  <si>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</si>
  <si>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</si>
  <si>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</si>
  <si>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</si>
  <si>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</si>
  <si>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</si>
  <si>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</si>
  <si>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</si>
  <si>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</si>
  <si>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</si>
  <si>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</si>
  <si>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</si>
  <si>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</si>
  <si>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</si>
  <si>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</si>
  <si>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</si>
  <si>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</si>
  <si>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</si>
  <si>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</si>
  <si>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</si>
  <si>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</si>
  <si>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</si>
  <si>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</si>
  <si>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</si>
  <si>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</si>
  <si>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</si>
  <si>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</si>
  <si>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</si>
  <si>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</si>
  <si>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</si>
  <si>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</si>
  <si>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</si>
  <si>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</si>
  <si>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</si>
  <si>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</si>
  <si>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</si>
  <si>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</si>
  <si>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</si>
  <si>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</si>
  <si>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</si>
  <si>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</si>
  <si>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</si>
  <si>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</si>
  <si>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</si>
  <si>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</si>
  <si>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</si>
  <si>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</si>
  <si>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</si>
  <si>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</si>
  <si>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</si>
  <si>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</si>
  <si>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</si>
  <si>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</si>
  <si>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</si>
  <si>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</si>
  <si>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</si>
  <si>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</si>
  <si>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</si>
  <si>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</si>
  <si>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</si>
  <si>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</si>
  <si>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</si>
  <si>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</si>
  <si>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</si>
  <si>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</si>
  <si>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</si>
  <si>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</si>
  <si>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</si>
  <si>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</si>
  <si>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</si>
  <si>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</si>
  <si>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</si>
  <si>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</si>
  <si>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</si>
  <si>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</si>
  <si>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</si>
  <si>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</si>
  <si>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</si>
  <si>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</si>
  <si>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</si>
  <si>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</si>
  <si>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</si>
  <si>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</si>
  <si>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</si>
  <si>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</si>
  <si>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</si>
  <si>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</si>
  <si>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</si>
  <si>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</si>
  <si>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</si>
  <si>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</si>
  <si>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</si>
  <si>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</si>
  <si>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</si>
  <si>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</si>
  <si>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</si>
  <si>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</si>
  <si>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</si>
  <si>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</si>
  <si>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</si>
  <si>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</si>
  <si>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</si>
  <si>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</si>
  <si>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</si>
  <si>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</si>
  <si>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</si>
  <si>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</si>
  <si>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</si>
  <si>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</si>
  <si>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</si>
  <si>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</si>
  <si>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</si>
  <si>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</si>
  <si>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</si>
  <si>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</si>
  <si>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</si>
  <si>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</si>
  <si>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</si>
  <si>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</si>
  <si>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</si>
  <si>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</si>
  <si>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</si>
  <si>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</si>
  <si>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</si>
  <si>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</si>
  <si>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</si>
  <si>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</si>
  <si>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</si>
  <si>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</si>
  <si>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</si>
  <si>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</si>
  <si>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</si>
  <si>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</si>
  <si>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</si>
  <si>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</si>
  <si>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</si>
  <si>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</si>
  <si>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</si>
  <si>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</si>
  <si>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</si>
  <si>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</si>
  <si>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</si>
  <si>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</si>
  <si>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</si>
  <si>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</si>
  <si>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</si>
  <si>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</si>
  <si>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</si>
  <si>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</si>
  <si>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</si>
  <si>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</si>
  <si>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</si>
  <si>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</si>
  <si>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</si>
  <si>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</si>
  <si>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</si>
  <si>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</si>
  <si>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</si>
  <si>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</si>
  <si>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</si>
  <si>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</si>
  <si>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</si>
  <si>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</si>
  <si>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</si>
  <si>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</si>
  <si>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</si>
  <si>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</si>
  <si>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</si>
  <si>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</si>
  <si>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</si>
  <si>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</si>
  <si>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</si>
  <si>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</si>
  <si>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</si>
  <si>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</si>
  <si>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</si>
  <si>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</si>
  <si>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</si>
  <si>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</si>
  <si>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</si>
  <si>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</si>
  <si>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</si>
  <si>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</si>
  <si>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</si>
  <si>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</si>
  <si>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</si>
  <si>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</si>
  <si>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</si>
  <si>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</si>
  <si>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</si>
  <si>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</si>
  <si>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</si>
  <si>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</si>
  <si>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</si>
  <si>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</si>
  <si>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</si>
  <si>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</si>
  <si>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</si>
  <si>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</si>
  <si>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</si>
  <si>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</si>
  <si>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</si>
  <si>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</si>
  <si>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</si>
  <si>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</si>
  <si>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</si>
  <si>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</si>
  <si>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</si>
  <si>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</si>
  <si>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</si>
  <si>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</si>
  <si>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</si>
  <si>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</si>
  <si>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</si>
  <si>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</si>
  <si>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</si>
  <si>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</si>
  <si>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</si>
  <si>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</si>
  <si>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</si>
  <si>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</si>
  <si>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</si>
  <si>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</si>
  <si>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</si>
  <si>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</si>
  <si>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</si>
  <si>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</si>
  <si>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</si>
  <si>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</si>
  <si>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</si>
  <si>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</si>
  <si>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</si>
  <si>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</si>
  <si>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</si>
  <si>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</si>
  <si>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</si>
  <si>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</si>
  <si>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</si>
  <si>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</si>
  <si>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</si>
  <si>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</si>
  <si>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</si>
  <si>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</si>
  <si>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</si>
  <si>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</si>
  <si>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</si>
  <si>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</si>
  <si>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</si>
  <si>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</si>
  <si>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</si>
  <si>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</si>
  <si>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</si>
  <si>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</si>
  <si>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</si>
  <si>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</si>
  <si>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</si>
  <si>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</si>
  <si>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</si>
  <si>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</si>
  <si>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</si>
  <si>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</si>
  <si>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</si>
  <si>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</si>
  <si>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</si>
  <si>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</si>
  <si>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</si>
  <si>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</si>
  <si>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</si>
  <si>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</si>
  <si>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</si>
  <si>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</si>
  <si>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</si>
  <si>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</si>
  <si>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</si>
  <si>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</si>
  <si>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</si>
  <si>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</si>
  <si>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</si>
  <si>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</si>
  <si>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</si>
  <si>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</si>
  <si>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</si>
  <si>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</si>
  <si>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</si>
  <si>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</si>
  <si>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</si>
  <si>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</si>
  <si>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</si>
  <si>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</si>
  <si>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</si>
  <si>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</si>
  <si>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</si>
  <si>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</si>
  <si>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</si>
  <si>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</si>
  <si>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</si>
  <si>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</si>
  <si>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</si>
  <si>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</si>
  <si>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</si>
  <si>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</si>
  <si>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</si>
  <si>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</si>
  <si>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</si>
  <si>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</si>
  <si>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</si>
  <si>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</si>
  <si>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</si>
  <si>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</si>
  <si>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</si>
  <si>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</si>
  <si>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</si>
  <si>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</si>
  <si>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</si>
  <si>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</si>
  <si>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</si>
  <si>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</si>
  <si>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</si>
  <si>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</si>
  <si>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</si>
  <si>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</si>
  <si>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</si>
  <si>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</si>
  <si>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</si>
  <si>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</si>
  <si>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</si>
  <si>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</si>
  <si>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</si>
  <si>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</si>
  <si>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</si>
  <si>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</si>
  <si>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</si>
  <si>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</si>
  <si>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</si>
  <si>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</si>
  <si>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</si>
  <si>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</si>
  <si>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</si>
  <si>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</si>
  <si>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</si>
  <si>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</si>
  <si>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</si>
  <si>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</si>
  <si>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</si>
  <si>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</si>
  <si>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</si>
  <si>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</si>
  <si>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</si>
  <si>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</si>
  <si>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</si>
  <si>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</si>
  <si>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</si>
  <si>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</si>
  <si>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</si>
  <si>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</si>
  <si>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</si>
  <si>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</si>
  <si>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</si>
  <si>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</si>
  <si>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</si>
  <si>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</si>
  <si>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</si>
  <si>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</si>
  <si>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</si>
  <si>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</si>
  <si>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</si>
  <si>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</si>
  <si>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</si>
  <si>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</si>
  <si>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</si>
  <si>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</si>
  <si>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</si>
  <si>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</si>
  <si>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</si>
  <si>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</si>
  <si>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</si>
  <si>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</si>
  <si>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</si>
  <si>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</si>
  <si>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</si>
  <si>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</si>
  <si>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</si>
  <si>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</si>
  <si>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</si>
  <si>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</si>
  <si>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</si>
  <si>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</si>
  <si>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</si>
  <si>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</si>
  <si>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</si>
  <si>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</si>
  <si>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</si>
  <si>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</si>
  <si>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</si>
  <si>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</si>
  <si>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</si>
  <si>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</si>
  <si>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</si>
  <si>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</si>
  <si>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</si>
  <si>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</si>
  <si>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</si>
  <si>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</si>
  <si>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</si>
  <si>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</si>
  <si>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</si>
  <si>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</si>
  <si>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</si>
  <si>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</si>
  <si>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</si>
  <si>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</si>
  <si>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</si>
  <si>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</si>
  <si>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</si>
  <si>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</si>
  <si>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</si>
  <si>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</si>
  <si>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</si>
  <si>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</si>
  <si>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</si>
  <si>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</si>
  <si>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</si>
  <si>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</si>
  <si>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</si>
  <si>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</si>
  <si>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</si>
  <si>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</si>
  <si>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</si>
  <si>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</si>
  <si>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</si>
  <si>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</si>
  <si>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</si>
  <si>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</si>
  <si>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</si>
  <si>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</si>
  <si>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</si>
  <si>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</si>
  <si>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</si>
  <si>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</si>
  <si>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</si>
  <si>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</si>
  <si>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</si>
  <si>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</si>
  <si>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</si>
  <si>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</si>
  <si>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</si>
  <si>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</si>
  <si>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</si>
  <si>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</si>
  <si>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</si>
  <si>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</si>
  <si>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</si>
  <si>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</si>
  <si>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</si>
  <si>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</si>
  <si>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</si>
  <si>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</si>
  <si>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</si>
  <si>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</si>
  <si>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</si>
  <si>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</si>
  <si>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</si>
  <si>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</si>
  <si>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</si>
  <si>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</si>
  <si>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</si>
  <si>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</si>
  <si>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</si>
  <si>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</si>
  <si>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</si>
  <si>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</si>
  <si>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</si>
  <si>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</si>
  <si>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</si>
  <si>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</si>
  <si>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</si>
  <si>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</si>
  <si>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</si>
  <si>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</si>
  <si>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</si>
  <si>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</si>
  <si>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</si>
  <si>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</si>
  <si>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</si>
  <si>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</si>
  <si>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</si>
  <si>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</si>
  <si>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</si>
  <si>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</si>
  <si>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</si>
  <si>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</si>
  <si>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</si>
  <si>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</si>
  <si>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</si>
  <si>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</si>
  <si>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</si>
  <si>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</si>
  <si>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</si>
  <si>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</si>
  <si>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</si>
  <si>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</si>
  <si>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</si>
  <si>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</si>
  <si>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</si>
  <si>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</si>
  <si>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</si>
  <si>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</si>
  <si>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</si>
  <si>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</si>
  <si>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</si>
  <si>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</si>
  <si>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</si>
  <si>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</si>
  <si>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</si>
  <si>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</si>
  <si>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</si>
  <si>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</si>
  <si>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</si>
  <si>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</si>
  <si>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</si>
  <si>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</si>
  <si>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</si>
  <si>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</si>
  <si>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</si>
  <si>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</si>
  <si>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</si>
  <si>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</si>
  <si>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</si>
  <si>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</si>
  <si>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</si>
  <si>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</si>
  <si>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</si>
  <si>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</si>
  <si>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</si>
  <si>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</si>
  <si>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</si>
  <si>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</si>
  <si>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</si>
  <si>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</si>
  <si>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</si>
  <si>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</si>
  <si>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</si>
  <si>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</si>
  <si>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</si>
  <si>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</si>
  <si>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</si>
  <si>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</si>
  <si>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</si>
  <si>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</si>
  <si>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</si>
  <si>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</si>
  <si>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</si>
  <si>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</si>
  <si>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</si>
  <si>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</si>
  <si>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</si>
  <si>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</si>
  <si>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</si>
  <si>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</si>
  <si>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</si>
  <si>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</si>
  <si>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</si>
  <si>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</si>
  <si>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</si>
  <si>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</si>
  <si>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</si>
  <si>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</si>
  <si>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</si>
  <si>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</si>
  <si>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</si>
  <si>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</si>
  <si>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</si>
  <si>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</si>
  <si>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</si>
  <si>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</si>
  <si>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</si>
  <si>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</si>
  <si>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</si>
  <si>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</si>
  <si>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</si>
  <si>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</si>
  <si>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</si>
  <si>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</si>
  <si>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</si>
  <si>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</si>
  <si>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</si>
  <si>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</si>
  <si>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</si>
  <si>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</si>
  <si>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</si>
  <si>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</si>
  <si>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</si>
  <si>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</si>
  <si>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</si>
  <si>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</si>
  <si>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</si>
  <si>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</si>
  <si>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</si>
  <si>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</si>
  <si>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</si>
  <si>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</si>
  <si>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</si>
  <si>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</si>
  <si>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</si>
  <si>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</si>
  <si>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</si>
  <si>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</si>
  <si>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</si>
  <si>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</si>
  <si>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</si>
  <si>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</si>
  <si>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</si>
  <si>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</si>
  <si>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</si>
  <si>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</si>
  <si>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</si>
  <si>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</si>
  <si>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</si>
  <si>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</si>
  <si>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</si>
  <si>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</si>
  <si>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</si>
  <si>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</si>
  <si>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</si>
  <si>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</si>
  <si>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</si>
  <si>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</si>
  <si>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</si>
  <si>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</si>
  <si>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</si>
  <si>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</si>
  <si>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</si>
  <si>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</si>
  <si>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</si>
  <si>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</si>
  <si>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</si>
  <si>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</si>
  <si>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</si>
  <si>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</si>
  <si>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</si>
  <si>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</si>
  <si>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</si>
  <si>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</si>
  <si>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</si>
  <si>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</si>
  <si>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</si>
  <si>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</si>
  <si>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</si>
  <si>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</si>
  <si>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</si>
  <si>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</si>
  <si>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</si>
  <si>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</si>
  <si>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</si>
  <si>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</si>
  <si>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</si>
  <si>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</si>
  <si>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</si>
  <si>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</si>
  <si>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</si>
  <si>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</si>
  <si>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</si>
  <si>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</si>
  <si>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</si>
  <si>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</si>
  <si>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</si>
  <si>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</si>
  <si>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</si>
  <si>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</si>
  <si>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</si>
  <si>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</si>
  <si>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</si>
  <si>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</si>
  <si>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</si>
  <si>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</si>
  <si>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</si>
  <si>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</si>
  <si>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</si>
  <si>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</si>
  <si>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</si>
  <si>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</si>
  <si>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</si>
  <si>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</si>
  <si>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</si>
  <si>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</si>
  <si>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</si>
  <si>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</si>
  <si>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</si>
  <si>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</si>
  <si>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</si>
  <si>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</si>
  <si>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</si>
  <si>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</si>
  <si>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</si>
  <si>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</si>
  <si>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</si>
  <si>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</si>
  <si>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</si>
  <si>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</si>
  <si>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</si>
  <si>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</si>
  <si>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</si>
  <si>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</si>
  <si>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</si>
  <si>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</si>
  <si>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</si>
  <si>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</si>
  <si>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</si>
  <si>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</si>
  <si>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</si>
  <si>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</si>
  <si>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</si>
  <si>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</si>
  <si>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</si>
  <si>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</si>
  <si>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</si>
  <si>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</si>
  <si>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</si>
  <si>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</si>
  <si>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</si>
  <si>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</si>
  <si>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</si>
  <si>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</si>
  <si>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</si>
  <si>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</si>
  <si>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</si>
  <si>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</si>
  <si>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</si>
  <si>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</si>
  <si>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</si>
  <si>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</si>
  <si>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</si>
  <si>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</si>
  <si>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</si>
  <si>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</si>
  <si>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</si>
  <si>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</si>
  <si>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</si>
  <si>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</si>
  <si>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</si>
  <si>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</si>
  <si>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</si>
  <si>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</si>
  <si>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</si>
  <si>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</si>
  <si>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</si>
  <si>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</si>
  <si>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</si>
  <si>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</si>
  <si>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</si>
  <si>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</si>
  <si>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</si>
  <si>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</si>
  <si>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</si>
  <si>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</si>
  <si>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</si>
  <si>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</si>
  <si>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</si>
  <si>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</si>
  <si>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</si>
  <si>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</si>
  <si>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</si>
  <si>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</si>
  <si>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</si>
  <si>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</si>
  <si>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</si>
  <si>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</si>
  <si>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</si>
  <si>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</si>
  <si>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</si>
  <si>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</si>
  <si>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</si>
  <si>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</si>
  <si>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</si>
  <si>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</si>
  <si>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</si>
  <si>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</si>
  <si>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</si>
  <si>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</si>
  <si>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</si>
  <si>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</si>
  <si>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</si>
  <si>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</si>
  <si>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</si>
  <si>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</si>
  <si>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</si>
  <si>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</si>
  <si>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</si>
  <si>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</si>
  <si>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</si>
  <si>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</si>
  <si>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</si>
  <si>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</si>
  <si>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</si>
  <si>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</si>
  <si>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</si>
  <si>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</si>
  <si>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</si>
  <si>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</si>
  <si>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</si>
  <si>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</si>
  <si>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</si>
  <si>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</si>
  <si>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</si>
  <si>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</si>
  <si>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</si>
  <si>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</si>
  <si>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</si>
  <si>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</si>
  <si>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</si>
  <si>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</si>
  <si>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</si>
  <si>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</si>
  <si>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</si>
  <si>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</si>
  <si>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</si>
  <si>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</si>
  <si>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</si>
  <si>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</si>
  <si>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</si>
  <si>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</si>
  <si>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</si>
  <si>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</si>
  <si>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</si>
  <si>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</si>
  <si>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</si>
  <si>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</si>
  <si>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</si>
  <si>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</si>
  <si>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</si>
  <si>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</si>
  <si>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</si>
  <si>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</si>
  <si>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</si>
  <si>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</si>
  <si>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</si>
  <si>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</si>
  <si>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</si>
  <si>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</si>
  <si>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</si>
  <si>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</si>
  <si>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</si>
  <si>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</si>
  <si>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</si>
  <si>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</si>
  <si>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</si>
  <si>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</si>
  <si>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</si>
  <si>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</si>
  <si>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</si>
  <si>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</si>
  <si>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</si>
  <si>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</si>
  <si>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</si>
  <si>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</si>
  <si>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</si>
  <si>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</si>
  <si>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</si>
  <si>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</si>
  <si>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</si>
  <si>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</si>
  <si>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</si>
  <si>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</si>
  <si>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</si>
  <si>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</si>
  <si>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</si>
  <si>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</si>
  <si>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</si>
  <si>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</si>
  <si>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</si>
  <si>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</si>
  <si>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</si>
  <si>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</si>
  <si>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</si>
  <si>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</si>
  <si>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</si>
  <si>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</si>
  <si>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</si>
  <si>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</si>
  <si>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</si>
  <si>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</si>
  <si>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</si>
  <si>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</si>
  <si>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</si>
  <si>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</si>
  <si>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</si>
  <si>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</si>
  <si>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</si>
  <si>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</si>
  <si>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</si>
  <si>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</si>
  <si>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</si>
  <si>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</si>
  <si>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</si>
  <si>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</si>
  <si>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</si>
  <si>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</si>
  <si>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</si>
  <si>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</si>
  <si>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</si>
  <si>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</si>
  <si>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</si>
  <si>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</si>
  <si>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</si>
  <si>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</si>
  <si>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</si>
  <si>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</si>
  <si>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</si>
  <si>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</si>
  <si>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</si>
  <si>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</si>
  <si>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</si>
  <si>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</si>
  <si>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</si>
  <si>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</si>
  <si>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</si>
  <si>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</si>
  <si>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</si>
  <si>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</si>
  <si>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</si>
  <si>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</si>
  <si>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</si>
  <si>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</si>
  <si>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</si>
  <si>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</si>
  <si>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</si>
  <si>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</si>
  <si>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</si>
  <si>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</si>
  <si>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</si>
  <si>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</si>
  <si>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</si>
  <si>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</si>
  <si>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</si>
  <si>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</si>
  <si>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</si>
  <si>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</si>
  <si>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</si>
  <si>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</si>
  <si>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</si>
  <si>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</si>
  <si>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</si>
  <si>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</si>
  <si>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</si>
  <si>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</si>
  <si>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</si>
  <si>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</si>
  <si>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</si>
  <si>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</si>
  <si>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</si>
  <si>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</si>
  <si>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</si>
  <si>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</si>
  <si>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</si>
  <si>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</si>
  <si>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</si>
  <si>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</si>
  <si>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</si>
  <si>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</si>
  <si>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</si>
  <si>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</si>
  <si>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</si>
  <si>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</si>
  <si>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</si>
  <si>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</si>
  <si>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</si>
  <si>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</si>
  <si>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</si>
  <si>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</si>
  <si>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</si>
  <si>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</si>
  <si>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</si>
  <si>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</si>
  <si>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</si>
  <si>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</si>
  <si>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</si>
  <si>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</si>
  <si>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</si>
  <si>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</si>
  <si>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</si>
  <si>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</si>
  <si>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</si>
  <si>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</si>
  <si>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</si>
  <si>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</si>
  <si>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</si>
  <si>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</si>
  <si>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</si>
  <si>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</si>
  <si>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</si>
  <si>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</si>
  <si>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</si>
  <si>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</si>
  <si>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</si>
  <si>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</si>
  <si>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</si>
  <si>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</si>
  <si>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</si>
  <si>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</si>
  <si>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</si>
  <si>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</si>
  <si>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</si>
  <si>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</si>
  <si>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</si>
  <si>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</si>
  <si>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</si>
  <si>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</si>
  <si>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</si>
  <si>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</si>
  <si>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</si>
  <si>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</si>
  <si>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</si>
  <si>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</si>
  <si>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</si>
  <si>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</si>
  <si>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</si>
  <si>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</si>
  <si>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</si>
  <si>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</si>
  <si>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</si>
  <si>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</si>
  <si>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</si>
  <si>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</si>
  <si>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</si>
  <si>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</si>
  <si>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</si>
  <si>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</si>
  <si>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</si>
  <si>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</si>
  <si>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</si>
  <si>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</si>
  <si>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</si>
  <si>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</si>
  <si>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</si>
  <si>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</si>
  <si>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</si>
  <si>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</si>
  <si>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</si>
  <si>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</si>
  <si>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</si>
  <si>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</si>
  <si>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</si>
  <si>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</si>
  <si>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</si>
  <si>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</si>
  <si>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</si>
  <si>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</si>
  <si>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</si>
  <si>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</si>
  <si>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</si>
  <si>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</si>
  <si>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</si>
  <si>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</si>
  <si>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</si>
  <si>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</si>
  <si>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</si>
  <si>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</si>
  <si>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</si>
  <si>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</si>
  <si>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</si>
  <si>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</si>
  <si>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</si>
  <si>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</si>
  <si>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</si>
  <si>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</si>
  <si>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</si>
  <si>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</si>
  <si>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</si>
  <si>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</si>
  <si>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</si>
  <si>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</si>
  <si>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</si>
  <si>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</si>
  <si>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</si>
  <si>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</si>
  <si>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</si>
  <si>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</si>
  <si>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</si>
  <si>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</si>
  <si>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</si>
  <si>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</si>
  <si>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</si>
  <si>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</si>
  <si>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</si>
  <si>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</si>
  <si>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</si>
  <si>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</si>
  <si>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</si>
  <si>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</si>
  <si>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</si>
  <si>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</si>
  <si>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</si>
  <si>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</si>
  <si>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</si>
  <si>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</si>
  <si>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</si>
  <si>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</si>
  <si>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</si>
  <si>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</si>
  <si>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</si>
  <si>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</si>
  <si>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</si>
  <si>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</si>
  <si>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</si>
  <si>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</si>
  <si>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</si>
  <si>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</si>
  <si>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</si>
  <si>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</si>
  <si>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</si>
  <si>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</si>
  <si>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</si>
  <si>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</si>
  <si>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</si>
  <si>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</si>
  <si>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</si>
  <si>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</si>
  <si>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</si>
  <si>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</si>
  <si>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</si>
  <si>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</si>
  <si>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</si>
  <si>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</si>
  <si>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</si>
  <si>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</si>
  <si>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</si>
  <si>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</si>
  <si>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</si>
  <si>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</si>
  <si>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</si>
  <si>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</si>
  <si>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</si>
  <si>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</si>
  <si>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</si>
  <si>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</si>
  <si>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</si>
  <si>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</si>
  <si>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</si>
  <si>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</si>
  <si>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</si>
  <si>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</si>
  <si>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</si>
  <si>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</si>
  <si>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</si>
  <si>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</si>
  <si>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</si>
  <si>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</si>
  <si>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</si>
  <si>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</si>
  <si>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</si>
  <si>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</si>
  <si>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</si>
  <si>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</si>
  <si>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</si>
  <si>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</si>
  <si>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</si>
  <si>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</si>
  <si>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</si>
  <si>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</si>
  <si>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</si>
  <si>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</si>
  <si>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</si>
  <si>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</si>
  <si>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</si>
  <si>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</si>
  <si>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</si>
  <si>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</si>
  <si>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</si>
  <si>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</si>
  <si>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</si>
  <si>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</si>
  <si>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</si>
  <si>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</si>
  <si>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</si>
  <si>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</si>
  <si>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</si>
  <si>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</si>
  <si>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</si>
  <si>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</si>
  <si>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</si>
  <si>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</si>
  <si>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</si>
  <si>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</si>
  <si>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</si>
  <si>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</si>
  <si>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</si>
  <si>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</si>
  <si>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</si>
  <si>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</si>
  <si>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</si>
  <si>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</si>
  <si>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</si>
  <si>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</si>
  <si>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</si>
  <si>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</si>
  <si>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</si>
  <si>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</si>
  <si>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</si>
  <si>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</si>
  <si>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</si>
  <si>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</si>
  <si>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</si>
  <si>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</si>
  <si>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</si>
  <si>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</si>
  <si>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</si>
  <si>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</si>
  <si>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</si>
  <si>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</si>
  <si>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</si>
  <si>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</si>
  <si>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</si>
  <si>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</si>
  <si>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</si>
  <si>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</si>
  <si>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</si>
  <si>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</si>
  <si>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</si>
  <si>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</si>
  <si>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</si>
  <si>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</si>
  <si>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</si>
  <si>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</si>
  <si>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</si>
  <si>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</si>
  <si>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</si>
  <si>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</si>
  <si>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</si>
  <si>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</si>
  <si>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</si>
  <si>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</si>
  <si>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</si>
  <si>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</si>
  <si>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</si>
  <si>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</si>
  <si>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</si>
  <si>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</si>
  <si>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</si>
  <si>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</si>
  <si>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</si>
  <si>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</si>
  <si>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</si>
  <si>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</si>
  <si>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</si>
  <si>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</si>
  <si>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</si>
  <si>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</si>
  <si>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</si>
  <si>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</si>
  <si>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</si>
  <si>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</si>
  <si>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</si>
  <si>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</si>
  <si>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</si>
  <si>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</si>
  <si>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</si>
  <si>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</si>
  <si>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</si>
  <si>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</si>
  <si>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</si>
  <si>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</si>
  <si>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</si>
  <si>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</si>
  <si>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</si>
  <si>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</si>
  <si>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</si>
  <si>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</si>
  <si>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</si>
  <si>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</si>
  <si>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</si>
  <si>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</si>
  <si>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</si>
  <si>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</si>
  <si>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</si>
  <si>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</si>
  <si>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</si>
  <si>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</si>
  <si>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</si>
  <si>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</si>
  <si>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</si>
  <si>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</si>
  <si>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</si>
  <si>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</si>
  <si>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</si>
  <si>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</si>
  <si>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</si>
  <si>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</si>
  <si>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</si>
  <si>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</si>
  <si>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</si>
  <si>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</si>
  <si>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</si>
  <si>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</si>
  <si>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</si>
  <si>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</si>
  <si>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</si>
  <si>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</si>
  <si>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</si>
  <si>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</si>
  <si>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</si>
  <si>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</si>
  <si>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</si>
  <si>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</si>
  <si>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</si>
  <si>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</si>
  <si>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</si>
  <si>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</si>
  <si>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</si>
  <si>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</si>
  <si>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</si>
  <si>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</si>
  <si>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</si>
  <si>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</si>
  <si>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</si>
  <si>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</si>
  <si>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</si>
  <si>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</si>
  <si>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</si>
  <si>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</si>
  <si>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</si>
  <si>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</si>
  <si>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</si>
  <si>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</si>
  <si>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</si>
  <si>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</si>
  <si>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</si>
  <si>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</si>
  <si>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</si>
  <si>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</si>
  <si>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</si>
  <si>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</si>
  <si>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</si>
  <si>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</si>
  <si>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</si>
  <si>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</si>
  <si>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</si>
  <si>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</si>
  <si>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</si>
  <si>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</si>
  <si>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</si>
  <si>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</si>
  <si>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</si>
  <si>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</si>
  <si>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</si>
  <si>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</si>
  <si>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</si>
  <si>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</si>
  <si>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</si>
  <si>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</si>
  <si>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</si>
  <si>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</si>
  <si>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</si>
  <si>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</si>
  <si>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</si>
  <si>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</si>
  <si>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</si>
  <si>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</si>
  <si>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</si>
  <si>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</si>
  <si>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</si>
  <si>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</si>
  <si>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</si>
  <si>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</si>
  <si>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</si>
  <si>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</si>
  <si>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</si>
  <si>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</si>
  <si>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</si>
  <si>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</si>
  <si>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</si>
  <si>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</si>
  <si>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</si>
  <si>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</si>
  <si>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</si>
  <si>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</si>
  <si>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</si>
  <si>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</si>
  <si>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</si>
  <si>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</si>
  <si>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</si>
  <si>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</si>
  <si>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</si>
  <si>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</si>
  <si>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</si>
  <si>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</si>
  <si>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</si>
  <si>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</si>
  <si>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</si>
  <si>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</si>
  <si>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</si>
  <si>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</si>
  <si>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</si>
  <si>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</si>
  <si>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</si>
  <si>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</si>
  <si>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</si>
  <si>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</si>
  <si>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</si>
  <si>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</si>
  <si>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</si>
  <si>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</si>
  <si>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</si>
  <si>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</si>
  <si>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</si>
  <si>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</si>
  <si>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</si>
  <si>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</si>
  <si>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</si>
  <si>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</si>
  <si>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</si>
  <si>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</si>
  <si>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</si>
  <si>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</si>
  <si>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</si>
  <si>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</si>
  <si>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</si>
  <si>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</si>
  <si>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</si>
  <si>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</si>
  <si>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</si>
  <si>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</si>
  <si>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</si>
  <si>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</si>
  <si>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</si>
  <si>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</si>
  <si>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</si>
  <si>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</si>
  <si>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</si>
  <si>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</si>
  <si>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</si>
  <si>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</si>
  <si>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</si>
  <si>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</si>
  <si>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</si>
  <si>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</si>
  <si>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</si>
  <si>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</si>
  <si>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</si>
  <si>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</si>
  <si>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</si>
  <si>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</si>
  <si>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</si>
  <si>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</si>
  <si>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</si>
  <si>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</si>
  <si>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</si>
  <si>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</si>
  <si>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</si>
  <si>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</si>
  <si>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</si>
  <si>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</si>
  <si>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</si>
  <si>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</si>
  <si>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</si>
  <si>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</si>
  <si>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</si>
  <si>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</si>
  <si>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</si>
  <si>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</si>
  <si>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</si>
  <si>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</si>
  <si>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</si>
  <si>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</si>
  <si>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</si>
  <si>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</si>
  <si>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</si>
  <si>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</si>
  <si>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</si>
  <si>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</si>
  <si>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</si>
  <si>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</si>
  <si>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</si>
  <si>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</si>
  <si>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</si>
  <si>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</si>
  <si>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</si>
  <si>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</si>
  <si>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</si>
  <si>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</si>
  <si>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</si>
  <si>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</si>
  <si>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</si>
  <si>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</si>
  <si>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</si>
  <si>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</si>
  <si>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</si>
  <si>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</si>
  <si>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</si>
  <si>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</si>
  <si>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</si>
  <si>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</si>
  <si>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</si>
  <si>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</si>
  <si>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</si>
  <si>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</si>
  <si>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</si>
  <si>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</si>
  <si>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</si>
  <si>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</si>
  <si>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</si>
  <si>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</si>
  <si>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</si>
  <si>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</si>
  <si>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</si>
  <si>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</si>
  <si>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</si>
  <si>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</si>
  <si>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</si>
  <si>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</si>
  <si>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</si>
  <si>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</si>
  <si>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</si>
  <si>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</si>
  <si>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</si>
  <si>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</si>
  <si>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</si>
  <si>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</si>
  <si>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</si>
  <si>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</si>
  <si>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</si>
  <si>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</si>
  <si>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</si>
  <si>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</si>
  <si>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</si>
  <si>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</si>
  <si>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</si>
  <si>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</si>
  <si>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</si>
  <si>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</si>
  <si>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</si>
  <si>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</si>
  <si>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</si>
  <si>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</si>
  <si>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</si>
  <si>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</si>
  <si>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</si>
  <si>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</si>
  <si>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</si>
  <si>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</si>
  <si>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</si>
  <si>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</si>
  <si>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</si>
  <si>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</si>
  <si>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</si>
  <si>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</si>
  <si>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</si>
  <si>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</si>
  <si>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</si>
  <si>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</si>
  <si>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</si>
  <si>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</si>
  <si>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</si>
  <si>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</si>
  <si>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</si>
  <si>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</si>
  <si>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</si>
  <si>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</si>
  <si>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</si>
  <si>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</si>
  <si>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</si>
  <si>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</si>
  <si>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</si>
  <si>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</si>
  <si>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</si>
  <si>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</si>
  <si>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</si>
  <si>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</si>
  <si>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</si>
  <si>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</si>
  <si>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</si>
  <si>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</si>
  <si>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</si>
  <si>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</si>
  <si>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</si>
  <si>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</si>
  <si>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</si>
  <si>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</si>
  <si>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</si>
  <si>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</si>
  <si>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</si>
  <si>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</si>
  <si>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</si>
  <si>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</si>
  <si>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</si>
  <si>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</si>
  <si>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</si>
  <si>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</si>
  <si>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</si>
  <si>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</si>
  <si>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</si>
  <si>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</si>
  <si>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</si>
  <si>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</si>
  <si>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</si>
  <si>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</si>
  <si>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</si>
  <si>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</si>
  <si>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</si>
  <si>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</si>
  <si>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</si>
  <si>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</si>
  <si>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</si>
  <si>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</si>
  <si>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</si>
  <si>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</si>
  <si>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</si>
  <si>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</si>
  <si>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</si>
  <si>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</si>
  <si>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</si>
  <si>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</si>
  <si>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</si>
  <si>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</si>
  <si>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</si>
  <si>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</si>
  <si>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</si>
  <si>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</si>
  <si>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</si>
  <si>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</si>
  <si>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</si>
  <si>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</si>
  <si>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</si>
  <si>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</si>
  <si>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</si>
  <si>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</si>
  <si>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</si>
  <si>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</si>
  <si>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</si>
  <si>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</si>
  <si>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</si>
  <si>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</si>
  <si>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</si>
  <si>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</si>
  <si>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</si>
  <si>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</si>
  <si>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</si>
  <si>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</si>
  <si>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</si>
  <si>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</si>
  <si>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</si>
  <si>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</si>
  <si>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</si>
  <si>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</si>
  <si>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</si>
  <si>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</si>
  <si>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</si>
  <si>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</si>
  <si>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</si>
  <si>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</si>
  <si>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</si>
  <si>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</si>
  <si>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</si>
  <si>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</si>
  <si>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</si>
  <si>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</si>
  <si>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</si>
  <si>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</si>
  <si>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</si>
  <si>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</si>
  <si>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</si>
  <si>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</si>
  <si>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</si>
  <si>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</si>
  <si>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</si>
  <si>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</si>
  <si>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</si>
  <si>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</si>
  <si>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</si>
  <si>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</si>
  <si>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</si>
  <si>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</si>
  <si>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</si>
  <si>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</si>
  <si>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</si>
  <si>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</si>
  <si>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</si>
  <si>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</si>
  <si>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</si>
  <si>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</si>
  <si>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</si>
  <si>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</si>
  <si>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</si>
  <si>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</si>
  <si>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</si>
  <si>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</si>
  <si>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</si>
  <si>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</si>
  <si>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</si>
  <si>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</si>
  <si>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</si>
  <si>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</si>
  <si>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</si>
  <si>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</si>
  <si>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</si>
  <si>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</si>
  <si>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</si>
  <si>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</si>
  <si>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</si>
  <si>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</si>
  <si>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</si>
  <si>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</si>
  <si>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</si>
  <si>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</si>
  <si>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</si>
  <si>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</si>
  <si>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</si>
  <si>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</si>
  <si>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</si>
  <si>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</si>
  <si>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</si>
  <si>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</si>
  <si>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</si>
  <si>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</si>
  <si>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</si>
  <si>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</si>
  <si>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</si>
  <si>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</si>
  <si>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</si>
  <si>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</si>
  <si>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</si>
  <si>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</si>
  <si>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</si>
  <si>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</si>
  <si>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</si>
  <si>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</si>
  <si>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</si>
  <si>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</si>
  <si>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</si>
  <si>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</si>
  <si>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</si>
  <si>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</si>
  <si>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</si>
  <si>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</si>
  <si>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</si>
  <si>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</si>
  <si>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</si>
  <si>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</si>
  <si>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</si>
  <si>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</si>
  <si>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</si>
  <si>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</si>
  <si>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</si>
  <si>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</si>
  <si>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</si>
  <si>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</si>
  <si>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</si>
  <si>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</si>
  <si>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</si>
  <si>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</si>
  <si>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</si>
  <si>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</si>
  <si>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</si>
  <si>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</si>
  <si>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</si>
  <si>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</si>
  <si>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</si>
  <si>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</si>
  <si>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</si>
  <si>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</si>
  <si>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</si>
  <si>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</si>
  <si>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</si>
  <si>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</si>
  <si>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</si>
  <si>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</si>
  <si>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</si>
  <si>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</si>
  <si>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</si>
  <si>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</si>
  <si>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</si>
  <si>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</si>
  <si>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</si>
  <si>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</si>
  <si>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</si>
  <si>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</si>
  <si>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</si>
  <si>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</si>
  <si>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</si>
  <si>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</si>
  <si>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</si>
  <si>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</si>
  <si>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</si>
  <si>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</si>
  <si>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</si>
  <si>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</si>
  <si>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</si>
  <si>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</si>
  <si>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</si>
  <si>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</si>
  <si>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</si>
  <si>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</si>
  <si>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</si>
  <si>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</si>
  <si>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</si>
  <si>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</si>
  <si>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</si>
  <si>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</si>
  <si>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</si>
  <si>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</si>
  <si>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</si>
  <si>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</si>
  <si>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</si>
  <si>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</si>
  <si>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</si>
  <si>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</si>
  <si>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</si>
  <si>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</si>
  <si>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</si>
  <si>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</si>
  <si>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</si>
  <si>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</si>
  <si>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</si>
  <si>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</si>
  <si>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</si>
  <si>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</si>
  <si>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</si>
  <si>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</si>
  <si>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</si>
  <si>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</si>
  <si>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</si>
  <si>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</si>
  <si>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</si>
  <si>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</si>
  <si>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</si>
  <si>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</si>
  <si>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</si>
  <si>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</si>
  <si>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</si>
  <si>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</si>
  <si>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</si>
  <si>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</si>
  <si>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</si>
  <si>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</si>
  <si>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</si>
  <si>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</si>
  <si>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</si>
  <si>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</si>
  <si>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</si>
  <si>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</si>
  <si>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</si>
  <si>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</si>
  <si>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</si>
  <si>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</si>
  <si>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</si>
  <si>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</si>
  <si>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</si>
  <si>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</si>
  <si>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</si>
  <si>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</si>
  <si>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</si>
  <si>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</si>
  <si>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</si>
  <si>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</si>
  <si>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</si>
  <si>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</si>
  <si>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</si>
  <si>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</si>
  <si>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</si>
  <si>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</si>
  <si>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</si>
  <si>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</si>
  <si>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</si>
  <si>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</si>
  <si>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</si>
  <si>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</si>
  <si>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</si>
  <si>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</si>
  <si>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</si>
  <si>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</si>
  <si>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</si>
  <si>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</si>
  <si>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</si>
  <si>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</si>
  <si>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</si>
  <si>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</si>
  <si>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</si>
  <si>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</si>
  <si>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</si>
  <si>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</si>
  <si>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</si>
  <si>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</si>
  <si>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</si>
  <si>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</si>
  <si>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</si>
  <si>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</si>
  <si>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</si>
  <si>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</si>
  <si>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</si>
  <si>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</si>
  <si>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</si>
  <si>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</si>
  <si>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</si>
  <si>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</si>
  <si>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</si>
  <si>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</si>
  <si>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</si>
  <si>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</si>
  <si>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</si>
  <si>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</si>
  <si>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</si>
  <si>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</si>
  <si>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</si>
  <si>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</si>
  <si>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</si>
  <si>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</si>
  <si>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</si>
  <si>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</si>
  <si>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</si>
  <si>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</si>
  <si>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</si>
  <si>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</si>
  <si>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</si>
  <si>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</si>
  <si>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</si>
  <si>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</si>
  <si>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</si>
  <si>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</si>
  <si>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</si>
  <si>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</si>
  <si>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</si>
  <si>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</si>
  <si>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</si>
  <si>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</si>
  <si>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</si>
  <si>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</si>
  <si>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</si>
  <si>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</si>
  <si>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</si>
  <si>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</si>
  <si>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</si>
  <si>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</si>
  <si>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</si>
  <si>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</si>
  <si>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</si>
  <si>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</si>
  <si>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</si>
  <si>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</si>
  <si>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</si>
  <si>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</si>
  <si>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</si>
  <si>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</si>
  <si>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</si>
  <si>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</si>
  <si>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</si>
  <si>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</si>
  <si>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</si>
  <si>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</si>
  <si>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</si>
  <si>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</si>
  <si>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</si>
  <si>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</si>
  <si>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</si>
  <si>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</si>
  <si>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</si>
  <si>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</si>
  <si>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</si>
  <si>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</si>
  <si>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</si>
  <si>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</si>
  <si>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</si>
  <si>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</si>
  <si>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</si>
  <si>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</si>
  <si>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</si>
  <si>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</si>
  <si>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</si>
  <si>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</si>
  <si>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</si>
  <si>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</si>
  <si>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</si>
  <si>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</si>
  <si>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</si>
  <si>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</si>
  <si>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</si>
  <si>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</si>
  <si>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</si>
  <si>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</si>
  <si>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</si>
  <si>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</si>
  <si>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</si>
  <si>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</si>
  <si>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</si>
  <si>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</si>
  <si>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</si>
  <si>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</si>
  <si>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</si>
  <si>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</si>
  <si>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</si>
  <si>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</si>
  <si>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</si>
  <si>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</si>
  <si>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</si>
  <si>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</si>
  <si>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</si>
  <si>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</si>
  <si>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</si>
  <si>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</si>
  <si>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</si>
  <si>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</si>
  <si>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</si>
  <si>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</si>
  <si>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</si>
  <si>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</si>
  <si>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</si>
  <si>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</si>
  <si>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</si>
  <si>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</si>
  <si>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</si>
  <si>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</si>
  <si>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</si>
  <si>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</si>
  <si>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</si>
  <si>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</si>
  <si>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</si>
  <si>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</si>
  <si>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</si>
  <si>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</si>
  <si>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</si>
  <si>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</si>
  <si>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</si>
  <si>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</si>
  <si>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</si>
  <si>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</si>
  <si>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</si>
  <si>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</si>
  <si>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</si>
  <si>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</si>
  <si>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</si>
  <si>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</si>
  <si>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</si>
  <si>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</si>
  <si>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</si>
  <si>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</si>
  <si>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</si>
  <si>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</si>
  <si>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</si>
  <si>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</si>
  <si>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</si>
  <si>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</si>
  <si>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</si>
  <si>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</si>
  <si>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</si>
  <si>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</si>
  <si>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</si>
  <si>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</si>
  <si>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</si>
  <si>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</si>
  <si>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</si>
  <si>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</si>
  <si>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</si>
  <si>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</si>
  <si>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</si>
  <si>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</si>
  <si>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</si>
  <si>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</si>
  <si>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</si>
  <si>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</si>
  <si>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</si>
  <si>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</si>
  <si>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</si>
  <si>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</si>
  <si>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</si>
  <si>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</si>
  <si>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</si>
  <si>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</si>
  <si>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</si>
  <si>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</si>
  <si>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</si>
  <si>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</si>
  <si>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</si>
  <si>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</si>
  <si>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</si>
  <si>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</si>
  <si>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</si>
  <si>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</si>
  <si>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</si>
  <si>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</si>
  <si>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</si>
  <si>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</si>
  <si>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</si>
  <si>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</si>
  <si>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</si>
  <si>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</si>
  <si>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</si>
  <si>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</si>
  <si>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</si>
  <si>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</si>
  <si>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</si>
  <si>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</si>
  <si>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</si>
  <si>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</si>
  <si>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</si>
  <si>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</si>
  <si>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</si>
  <si>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</si>
  <si>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</si>
  <si>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</si>
  <si>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</si>
  <si>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</si>
  <si>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</si>
  <si>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</si>
  <si>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</si>
  <si>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</si>
  <si>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</si>
  <si>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</si>
  <si>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</si>
  <si>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</si>
  <si>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</si>
  <si>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</si>
  <si>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</si>
  <si>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</si>
  <si>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</si>
  <si>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</si>
  <si>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</si>
  <si>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</si>
  <si>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</si>
  <si>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</si>
  <si>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</si>
  <si>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</si>
  <si>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</si>
  <si>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</si>
  <si>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</si>
  <si>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</si>
  <si>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</si>
  <si>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</si>
  <si>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</si>
  <si>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</si>
  <si>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</si>
  <si>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</si>
  <si>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</si>
  <si>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</si>
  <si>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</si>
  <si>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</si>
  <si>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</si>
  <si>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</si>
  <si>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</si>
  <si>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</si>
  <si>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</si>
  <si>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</si>
  <si>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</si>
  <si>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</si>
  <si>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</si>
  <si>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</si>
  <si>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</si>
  <si>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</si>
  <si>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</si>
  <si>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</si>
  <si>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</si>
  <si>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</si>
  <si>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</si>
  <si>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</si>
  <si>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</si>
  <si>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</si>
  <si>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</si>
  <si>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</si>
  <si>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</si>
  <si>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</si>
  <si>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</si>
  <si>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</si>
  <si>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</si>
  <si>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</si>
  <si>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</si>
  <si>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</si>
  <si>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</si>
  <si>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</si>
  <si>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</si>
  <si>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</si>
  <si>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</si>
  <si>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</si>
  <si>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</si>
  <si>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</si>
  <si>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</si>
  <si>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</si>
  <si>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</si>
  <si>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</si>
  <si>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</si>
  <si>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</si>
  <si>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</si>
  <si>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</si>
  <si>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</si>
  <si>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</si>
  <si>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</si>
  <si>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</si>
  <si>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</si>
  <si>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</si>
  <si>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</si>
  <si>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</si>
  <si>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</si>
  <si>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</si>
  <si>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</si>
  <si>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</si>
  <si>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</si>
  <si>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</si>
  <si>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</si>
  <si>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</si>
  <si>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</si>
  <si>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</si>
  <si>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</si>
  <si>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</si>
  <si>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</si>
  <si>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</si>
  <si>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</si>
  <si>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</si>
  <si>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</si>
  <si>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</si>
  <si>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</si>
  <si>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</si>
  <si>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</si>
  <si>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</si>
  <si>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</si>
  <si>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</si>
  <si>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</si>
  <si>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</si>
  <si>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</si>
  <si>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</si>
  <si>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</si>
  <si>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</si>
  <si>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</si>
  <si>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</si>
  <si>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</si>
  <si>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</si>
  <si>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</si>
  <si>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</si>
  <si>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</si>
  <si>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</si>
  <si>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</si>
  <si>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</si>
  <si>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</si>
  <si>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</si>
  <si>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</si>
  <si>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</si>
  <si>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</si>
  <si>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</si>
  <si>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</si>
  <si>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</si>
  <si>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</si>
  <si>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</si>
  <si>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</si>
  <si>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</si>
  <si>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</si>
  <si>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</si>
  <si>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</si>
  <si>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</si>
  <si>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</si>
  <si>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</si>
  <si>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</si>
  <si>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</si>
  <si>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</si>
  <si>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</si>
  <si>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</si>
  <si>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</si>
  <si>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</si>
  <si>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</si>
  <si>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</si>
  <si>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</si>
  <si>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</si>
  <si>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</si>
  <si>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</si>
  <si>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</si>
  <si>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</si>
  <si>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</si>
  <si>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</si>
  <si>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</si>
  <si>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</si>
  <si>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</si>
  <si>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</si>
  <si>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</si>
  <si>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</si>
  <si>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</si>
  <si>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</si>
  <si>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</si>
  <si>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</si>
  <si>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</si>
  <si>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</si>
  <si>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</si>
  <si>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</si>
  <si>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</si>
  <si>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</si>
  <si>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</si>
  <si>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</si>
  <si>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</si>
  <si>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</si>
  <si>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</si>
  <si>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</si>
  <si>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</si>
  <si>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</si>
  <si>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</si>
  <si>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</si>
  <si>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</si>
  <si>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</si>
  <si>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</si>
  <si>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</si>
  <si>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</si>
  <si>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</si>
  <si>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</si>
  <si>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</si>
  <si>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</si>
  <si>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</si>
  <si>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</si>
  <si>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</si>
  <si>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</si>
  <si>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</si>
  <si>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</si>
  <si>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</si>
  <si>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</si>
  <si>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</si>
  <si>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</si>
  <si>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</si>
  <si>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</si>
  <si>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</si>
  <si>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</si>
  <si>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</si>
  <si>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</si>
  <si>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</si>
  <si>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</si>
  <si>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</si>
  <si>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</si>
  <si>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</si>
  <si>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</si>
  <si>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</si>
  <si>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</si>
  <si>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</si>
  <si>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</si>
  <si>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</si>
  <si>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</si>
  <si>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</si>
  <si>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</si>
  <si>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</si>
  <si>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</si>
  <si>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</si>
  <si>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</si>
  <si>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</si>
  <si>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</si>
  <si>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</si>
  <si>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</si>
  <si>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</si>
  <si>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</si>
  <si>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</si>
  <si>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</si>
  <si>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</si>
  <si>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</si>
  <si>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</si>
  <si>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</si>
  <si>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</si>
  <si>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</si>
  <si>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</si>
  <si>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</si>
  <si>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</si>
  <si>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</si>
  <si>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</si>
  <si>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</si>
  <si>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</si>
  <si>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</si>
  <si>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</si>
  <si>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</si>
  <si>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</si>
  <si>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</si>
  <si>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</si>
  <si>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</si>
  <si>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</si>
  <si>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</si>
  <si>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</si>
  <si>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</si>
  <si>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</si>
  <si>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</si>
  <si>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</si>
  <si>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</si>
  <si>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</si>
  <si>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</si>
  <si>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</si>
  <si>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</si>
  <si>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</si>
  <si>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</si>
  <si>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</si>
  <si>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</si>
  <si>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</si>
  <si>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</si>
  <si>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</si>
  <si>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</si>
  <si>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</si>
  <si>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</si>
  <si>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</si>
  <si>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</si>
  <si>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</si>
  <si>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</si>
  <si>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</si>
  <si>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</si>
  <si>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</si>
  <si>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</si>
  <si>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</si>
  <si>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</si>
  <si>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</si>
  <si>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</si>
  <si>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</si>
  <si>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</si>
  <si>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</si>
  <si>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</si>
  <si>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</si>
  <si>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</si>
  <si>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</si>
  <si>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</si>
  <si>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</si>
  <si>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</si>
  <si>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</si>
  <si>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</si>
  <si>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</si>
  <si>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</si>
  <si>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</si>
  <si>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</si>
  <si>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</si>
  <si>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</si>
  <si>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</si>
  <si>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</si>
  <si>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</si>
  <si>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</si>
  <si>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</si>
  <si>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</si>
  <si>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</si>
  <si>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</si>
  <si>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</si>
  <si>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</si>
  <si>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</si>
  <si>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</si>
  <si>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</si>
  <si>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</si>
  <si>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</si>
  <si>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</si>
  <si>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</si>
  <si>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</si>
  <si>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</si>
  <si>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</si>
  <si>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</si>
  <si>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</si>
  <si>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</si>
  <si>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</si>
  <si>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</si>
  <si>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</si>
  <si>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</si>
  <si>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</si>
  <si>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</si>
  <si>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</si>
  <si>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</si>
  <si>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</si>
  <si>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</si>
  <si>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</si>
  <si>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</si>
  <si>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</si>
  <si>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</si>
  <si>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</si>
  <si>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</si>
  <si>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</si>
  <si>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</si>
  <si>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</si>
  <si>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</si>
  <si>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</si>
  <si>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</si>
  <si>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</si>
  <si>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</si>
  <si>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</si>
  <si>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</si>
  <si>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</si>
  <si>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</si>
  <si>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</si>
  <si>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</si>
  <si>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</si>
  <si>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</si>
  <si>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</si>
  <si>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</si>
  <si>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</si>
  <si>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</si>
  <si>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</si>
  <si>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</si>
  <si>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</si>
  <si>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</si>
  <si>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</si>
  <si>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</si>
  <si>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</si>
  <si>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</si>
  <si>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</si>
  <si>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</si>
  <si>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</si>
  <si>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</si>
  <si>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</si>
  <si>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</si>
  <si>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</si>
  <si>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</si>
  <si>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</si>
  <si>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</si>
  <si>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</si>
  <si>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</si>
  <si>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</si>
  <si>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</si>
  <si>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</si>
  <si>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</si>
  <si>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</si>
  <si>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</si>
  <si>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</si>
  <si>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</si>
  <si>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</si>
  <si>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</si>
  <si>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</si>
  <si>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</si>
  <si>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</si>
  <si>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</si>
  <si>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</si>
  <si>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</si>
  <si>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</si>
  <si>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</si>
  <si>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</si>
  <si>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</si>
  <si>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</si>
  <si>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</si>
  <si>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</si>
  <si>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</si>
  <si>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</si>
  <si>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</si>
  <si>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</si>
  <si>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</si>
  <si>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</si>
  <si>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</si>
  <si>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</si>
  <si>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</si>
  <si>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</si>
  <si>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</si>
  <si>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</si>
  <si>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</si>
  <si>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</si>
  <si>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</si>
  <si>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</si>
  <si>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</si>
  <si>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</si>
  <si>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</si>
  <si>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</si>
  <si>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</si>
  <si>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</si>
  <si>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</si>
  <si>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</si>
  <si>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</si>
  <si>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</si>
  <si>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</si>
  <si>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</si>
  <si>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</si>
  <si>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</si>
  <si>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</si>
  <si>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</si>
  <si>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</si>
  <si>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</si>
  <si>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</si>
  <si>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</si>
  <si>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</si>
  <si>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</si>
  <si>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</si>
  <si>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</si>
  <si>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</si>
  <si>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</si>
  <si>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</si>
  <si>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</si>
  <si>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</si>
  <si>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</si>
  <si>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</si>
  <si>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</si>
  <si>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</si>
  <si>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</si>
  <si>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</si>
  <si>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</si>
  <si>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</si>
  <si>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</si>
  <si>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</si>
  <si>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</si>
  <si>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</si>
  <si>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</si>
  <si>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</si>
  <si>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</si>
  <si>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</si>
  <si>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</si>
  <si>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</si>
  <si>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</si>
  <si>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</si>
  <si>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</si>
  <si>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</si>
  <si>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</si>
  <si>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</si>
  <si>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</si>
  <si>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</si>
  <si>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</si>
  <si>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</si>
  <si>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</si>
  <si>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</si>
  <si>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</si>
  <si>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</si>
  <si>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</si>
  <si>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</si>
  <si>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</si>
  <si>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</si>
  <si>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</si>
  <si>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</si>
  <si>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</si>
  <si>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</si>
  <si>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</si>
  <si>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</si>
  <si>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</si>
  <si>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</si>
  <si>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</si>
  <si>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</si>
  <si>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</si>
  <si>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</si>
  <si>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</si>
  <si>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</si>
  <si>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</si>
  <si>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</si>
  <si>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</si>
  <si>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</si>
  <si>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</si>
  <si>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</si>
  <si>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</si>
  <si>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</si>
  <si>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</si>
  <si>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</si>
  <si>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</si>
  <si>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</si>
  <si>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</si>
  <si>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</si>
  <si>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</si>
  <si>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</si>
  <si>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</si>
  <si>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</si>
  <si>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</si>
  <si>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</si>
  <si>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</si>
  <si>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</si>
  <si>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</si>
  <si>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</si>
  <si>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</si>
  <si>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</si>
  <si>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</si>
  <si>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</si>
  <si>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</si>
  <si>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</si>
  <si>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</si>
  <si>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</si>
  <si>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</si>
  <si>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</si>
  <si>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</si>
  <si>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</si>
  <si>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</si>
  <si>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</si>
  <si>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</si>
  <si>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</si>
  <si>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</si>
  <si>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</si>
  <si>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</si>
  <si>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</si>
  <si>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</si>
  <si>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</si>
  <si>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</si>
  <si>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</si>
  <si>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</si>
  <si>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</si>
  <si>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</si>
  <si>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</si>
  <si>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</si>
  <si>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</si>
  <si>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</si>
  <si>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</si>
  <si>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</si>
  <si>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</si>
  <si>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</si>
  <si>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</si>
  <si>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</si>
  <si>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</si>
  <si>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</si>
  <si>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</si>
  <si>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</si>
  <si>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</si>
  <si>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</si>
  <si>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</si>
  <si>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</si>
  <si>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</si>
  <si>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</si>
  <si>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</si>
  <si>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</si>
  <si>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</si>
  <si>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</si>
  <si>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</si>
  <si>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</si>
  <si>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</si>
  <si>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</si>
  <si>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</si>
  <si>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</si>
  <si>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</si>
  <si>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</si>
  <si>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</si>
  <si>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</si>
  <si>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</si>
  <si>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</si>
  <si>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</si>
  <si>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</si>
  <si>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</si>
  <si>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</si>
  <si>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</si>
  <si>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</si>
  <si>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</si>
  <si>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</si>
  <si>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</si>
  <si>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</si>
  <si>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</si>
  <si>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</si>
  <si>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</si>
  <si>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</si>
  <si>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</si>
  <si>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</si>
  <si>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</si>
  <si>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</si>
  <si>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</si>
  <si>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</si>
  <si>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</si>
  <si>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</si>
  <si>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</si>
  <si>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</si>
  <si>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</si>
  <si>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</si>
  <si>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</si>
  <si>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</si>
  <si>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</si>
  <si>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</si>
  <si>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</si>
  <si>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</si>
  <si>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</si>
  <si>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</si>
  <si>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</si>
  <si>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</si>
  <si>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</si>
  <si>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</si>
  <si>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</si>
  <si>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</si>
  <si>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</si>
  <si>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</si>
  <si>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</si>
  <si>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</si>
  <si>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</si>
  <si>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</si>
  <si>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</si>
  <si>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</si>
  <si>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</si>
  <si>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</si>
  <si>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</si>
  <si>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</si>
  <si>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</si>
  <si>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</si>
  <si>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</si>
  <si>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</si>
  <si>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</si>
  <si>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</si>
  <si>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</si>
  <si>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</si>
  <si>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</si>
  <si>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</si>
  <si>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</si>
  <si>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</si>
  <si>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</si>
  <si>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</si>
  <si>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</si>
  <si>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</si>
  <si>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</si>
  <si>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</si>
  <si>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</si>
  <si>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</si>
  <si>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</si>
  <si>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</si>
  <si>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</si>
  <si>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</si>
  <si>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</si>
  <si>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</si>
  <si>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</si>
  <si>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</si>
  <si>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</si>
  <si>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</si>
  <si>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</si>
  <si>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</si>
  <si>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</si>
  <si>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</si>
  <si>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</si>
  <si>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</si>
  <si>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</si>
  <si>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</si>
  <si>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</si>
  <si>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</si>
  <si>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</si>
  <si>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</si>
  <si>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</si>
  <si>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</si>
  <si>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</si>
  <si>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</si>
  <si>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</si>
  <si>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</si>
  <si>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</si>
  <si>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</si>
  <si>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</si>
  <si>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</si>
  <si>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</si>
  <si>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</si>
  <si>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</si>
  <si>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</si>
  <si>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</si>
  <si>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</si>
  <si>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</si>
  <si>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</si>
  <si>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</si>
  <si>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</si>
  <si>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</si>
  <si>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</si>
  <si>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</si>
  <si>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</si>
  <si>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</si>
  <si>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</si>
  <si>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</si>
  <si>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</si>
  <si>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</si>
  <si>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</si>
  <si>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</si>
  <si>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</si>
  <si>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</si>
  <si>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</si>
  <si>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</si>
  <si>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</si>
  <si>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</si>
  <si>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</si>
  <si>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</si>
  <si>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</si>
  <si>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</si>
  <si>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</si>
  <si>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</si>
  <si>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</si>
  <si>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</si>
  <si>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</si>
  <si>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</si>
  <si>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</si>
  <si>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</si>
  <si>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</si>
  <si>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</si>
  <si>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</si>
  <si>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</si>
  <si>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</si>
  <si>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</si>
  <si>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</si>
  <si>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</si>
  <si>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</si>
  <si>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</si>
  <si>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</si>
  <si>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</si>
  <si>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</si>
  <si>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</si>
  <si>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</si>
  <si>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</si>
  <si>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</si>
  <si>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</si>
  <si>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</si>
  <si>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</si>
  <si>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</si>
  <si>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</si>
  <si>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</si>
  <si>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</si>
  <si>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</si>
  <si>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</si>
  <si>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</si>
  <si>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</si>
  <si>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</si>
  <si>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</si>
  <si>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</si>
  <si>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</si>
  <si>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</si>
  <si>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</si>
  <si>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</si>
  <si>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</si>
  <si>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</si>
  <si>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</si>
  <si>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</si>
  <si>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</si>
  <si>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</si>
  <si>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</si>
  <si>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</si>
  <si>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</si>
  <si>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</si>
  <si>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</si>
  <si>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</si>
  <si>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</si>
  <si>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</si>
  <si>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</si>
  <si>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</si>
  <si>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</si>
  <si>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</si>
  <si>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</si>
  <si>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</si>
  <si>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</si>
  <si>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</si>
  <si>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</si>
  <si>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</si>
  <si>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</si>
  <si>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</si>
  <si>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</si>
  <si>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</si>
  <si>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</si>
  <si>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</si>
  <si>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</si>
  <si>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</si>
  <si>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</si>
  <si>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</si>
  <si>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</si>
  <si>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</si>
  <si>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</si>
  <si>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</si>
  <si>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</si>
  <si>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</si>
  <si>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</si>
  <si>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</si>
  <si>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</si>
  <si>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</si>
  <si>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</si>
  <si>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</si>
  <si>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</si>
  <si>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</si>
  <si>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</si>
  <si>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</si>
  <si>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</si>
  <si>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</si>
  <si>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</si>
  <si>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</si>
  <si>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</si>
  <si>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</si>
  <si>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</si>
  <si>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</si>
  <si>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</si>
  <si>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</si>
  <si>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</si>
  <si>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</si>
  <si>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</si>
  <si>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</si>
  <si>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</si>
  <si>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</si>
  <si>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</si>
  <si>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</si>
  <si>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</si>
  <si>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</si>
  <si>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</si>
  <si>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</si>
  <si>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</si>
  <si>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</si>
  <si>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</si>
  <si>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</si>
  <si>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</si>
  <si>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</si>
  <si>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</si>
  <si>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</si>
  <si>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</si>
  <si>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</si>
  <si>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</si>
  <si>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</si>
  <si>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</si>
  <si>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</si>
  <si>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</si>
  <si>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</si>
  <si>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</si>
  <si>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</si>
  <si>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</si>
  <si>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</si>
  <si>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</si>
  <si>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</si>
  <si>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</si>
  <si>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</si>
  <si>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</si>
  <si>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</si>
  <si>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</si>
  <si>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</si>
  <si>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</si>
  <si>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</si>
  <si>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</si>
  <si>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</si>
  <si>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</si>
  <si>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</si>
  <si>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</si>
  <si>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</si>
  <si>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</si>
  <si>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</si>
  <si>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</si>
  <si>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</si>
  <si>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</si>
  <si>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</si>
  <si>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</si>
  <si>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</si>
  <si>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</si>
  <si>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</si>
  <si>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</si>
  <si>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</si>
  <si>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</si>
  <si>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</si>
  <si>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</si>
  <si>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</si>
  <si>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</si>
  <si>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</si>
  <si>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</si>
  <si>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</si>
  <si>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</si>
  <si>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</si>
  <si>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</si>
  <si>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</si>
  <si>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</si>
  <si>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</si>
  <si>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</si>
  <si>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</si>
  <si>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</si>
  <si>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</si>
  <si>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</si>
  <si>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</si>
  <si>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</si>
  <si>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</si>
  <si>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</si>
  <si>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</si>
  <si>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</si>
  <si>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</si>
  <si>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</si>
  <si>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</si>
  <si>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</si>
  <si>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</si>
  <si>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</si>
  <si>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</si>
  <si>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</si>
  <si>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</si>
  <si>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</si>
  <si>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</si>
  <si>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</si>
  <si>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</si>
  <si>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</si>
  <si>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</si>
  <si>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</si>
  <si>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</si>
  <si>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</si>
  <si>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</si>
  <si>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</si>
  <si>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</si>
  <si>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</si>
  <si>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</si>
  <si>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</si>
  <si>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</si>
  <si>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</si>
  <si>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</si>
  <si>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</si>
  <si>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</si>
  <si>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</si>
  <si>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</si>
  <si>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</si>
  <si>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</si>
  <si>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</si>
  <si>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</si>
  <si>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</si>
  <si>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</si>
  <si>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</si>
  <si>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</si>
  <si>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</si>
  <si>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</si>
  <si>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</si>
  <si>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</si>
  <si>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</si>
  <si>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</si>
  <si>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</si>
  <si>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</si>
  <si>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</si>
  <si>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</si>
  <si>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</si>
  <si>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</si>
  <si>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</si>
  <si>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</si>
  <si>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</si>
  <si>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</si>
  <si>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</si>
  <si>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</si>
  <si>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</si>
  <si>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</si>
  <si>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</si>
  <si>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</si>
  <si>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</si>
  <si>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</si>
  <si>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</si>
  <si>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</si>
  <si>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</si>
  <si>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</si>
  <si>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</si>
  <si>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</si>
  <si>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</si>
  <si>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</si>
  <si>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</si>
  <si>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</si>
  <si>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</si>
  <si>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</si>
  <si>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</si>
  <si>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</si>
  <si>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</si>
  <si>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</si>
  <si>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</si>
  <si>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</si>
  <si>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</si>
  <si>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</si>
  <si>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</si>
  <si>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</si>
  <si>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</si>
  <si>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</si>
  <si>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</si>
  <si>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</si>
  <si>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</si>
  <si>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</si>
  <si>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</si>
  <si>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</si>
  <si>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</si>
  <si>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</si>
  <si>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</si>
  <si>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</si>
  <si>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</si>
  <si>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</si>
  <si>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</si>
  <si>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</si>
  <si>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</si>
  <si>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</si>
  <si>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</si>
  <si>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</si>
  <si>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</si>
  <si>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</si>
  <si>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</si>
  <si>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</si>
  <si>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</si>
  <si>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</si>
  <si>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</si>
  <si>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</si>
  <si>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</si>
  <si>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</si>
  <si>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</si>
  <si>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</si>
  <si>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</si>
  <si>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</si>
  <si>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</si>
  <si>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</si>
  <si>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</si>
  <si>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</si>
  <si>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</si>
  <si>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</si>
  <si>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</si>
  <si>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</si>
  <si>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</si>
  <si>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</si>
  <si>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</si>
  <si>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</si>
  <si>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</si>
  <si>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</si>
  <si>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</si>
  <si>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</si>
  <si>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</si>
  <si>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</si>
  <si>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</si>
  <si>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</si>
  <si>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</si>
  <si>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</si>
  <si>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</si>
  <si>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</si>
  <si>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</si>
  <si>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</si>
  <si>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</si>
  <si>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</si>
  <si>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</si>
  <si>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</si>
  <si>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</si>
  <si>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</si>
  <si>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</si>
  <si>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</si>
  <si>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</si>
  <si>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</si>
  <si>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</si>
  <si>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</si>
  <si>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</si>
  <si>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</si>
  <si>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</si>
  <si>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</si>
  <si>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</si>
  <si>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</si>
  <si>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</si>
  <si>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</si>
  <si>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</si>
  <si>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</si>
  <si>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</si>
  <si>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</si>
  <si>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</si>
  <si>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</si>
  <si>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</si>
  <si>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</si>
  <si>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</si>
  <si>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</si>
  <si>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</si>
  <si>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</si>
  <si>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</si>
  <si>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</si>
  <si>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</si>
  <si>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</si>
  <si>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</si>
  <si>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</si>
  <si>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</si>
  <si>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</si>
  <si>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</si>
  <si>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</si>
  <si>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</si>
  <si>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</si>
  <si>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</si>
  <si>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</si>
  <si>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</si>
  <si>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</si>
  <si>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</si>
  <si>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</si>
  <si>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</si>
  <si>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</si>
  <si>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</si>
  <si>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</si>
  <si>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</si>
  <si>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</si>
  <si>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</si>
  <si>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</si>
  <si>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</si>
  <si>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</si>
  <si>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</si>
  <si>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</si>
  <si>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</si>
  <si>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</si>
  <si>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</si>
  <si>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</si>
  <si>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</si>
  <si>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</si>
  <si>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</si>
  <si>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</si>
  <si>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</si>
  <si>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</si>
  <si>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</si>
  <si>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</si>
  <si>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</si>
  <si>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</si>
  <si>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</si>
  <si>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</si>
  <si>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</si>
  <si>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</si>
  <si>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</si>
  <si>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</si>
  <si>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</si>
  <si>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</si>
  <si>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</si>
  <si>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</si>
  <si>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</si>
  <si>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</si>
  <si>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</si>
  <si>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</si>
  <si>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</si>
  <si>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</si>
  <si>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</si>
  <si>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</si>
  <si>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</si>
  <si>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</si>
  <si>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</si>
  <si>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</si>
  <si>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</si>
  <si>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</si>
  <si>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</si>
  <si>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</si>
  <si>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</si>
  <si>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</si>
  <si>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</si>
  <si>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</si>
  <si>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</si>
  <si>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</si>
  <si>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</si>
  <si>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</si>
  <si>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</si>
  <si>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</si>
  <si>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</si>
  <si>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</si>
  <si>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</si>
  <si>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</si>
  <si>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</si>
  <si>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</si>
  <si>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</si>
  <si>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</si>
  <si>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</si>
  <si>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</si>
  <si>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</si>
  <si>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</si>
  <si>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</si>
  <si>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</si>
  <si>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</si>
  <si>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</si>
  <si>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</si>
  <si>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</si>
  <si>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</si>
  <si>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</si>
  <si>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</si>
  <si>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</si>
  <si>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</si>
  <si>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</si>
  <si>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</si>
  <si>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</si>
  <si>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</si>
  <si>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</si>
  <si>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</si>
  <si>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</si>
  <si>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</si>
  <si>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</si>
  <si>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</si>
  <si>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</si>
  <si>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</si>
  <si>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</si>
  <si>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</si>
  <si>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</si>
  <si>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</si>
  <si>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</si>
  <si>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</si>
  <si>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</si>
  <si>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</si>
  <si>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</si>
  <si>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</si>
  <si>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</si>
  <si>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</si>
  <si>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</si>
  <si>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</si>
  <si>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</si>
  <si>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</si>
  <si>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</si>
  <si>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</si>
  <si>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</si>
  <si>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</si>
  <si>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</si>
  <si>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</si>
  <si>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</si>
  <si>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</si>
  <si>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</si>
  <si>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</si>
  <si>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</si>
  <si>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</si>
  <si>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</si>
  <si>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</si>
  <si>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</si>
  <si>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</si>
  <si>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</si>
  <si>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</si>
  <si>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</si>
  <si>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</si>
  <si>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</si>
  <si>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</si>
  <si>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</si>
  <si>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</si>
  <si>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</si>
  <si>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</si>
  <si>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</si>
  <si>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</si>
  <si>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</si>
  <si>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</si>
  <si>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</si>
  <si>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</si>
  <si>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</si>
  <si>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</si>
  <si>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</si>
  <si>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</si>
  <si>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</si>
  <si>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</si>
  <si>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</si>
  <si>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</si>
  <si>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</si>
  <si>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</si>
  <si>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</si>
  <si>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</si>
  <si>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</si>
  <si>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</si>
  <si>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</si>
  <si>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</si>
  <si>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</si>
  <si>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</si>
  <si>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</si>
  <si>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</si>
  <si>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</si>
  <si>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</si>
  <si>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</si>
  <si>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</si>
  <si>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</si>
  <si>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</si>
  <si>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</si>
  <si>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</si>
  <si>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</si>
  <si>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</si>
  <si>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</si>
  <si>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</si>
  <si>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</si>
  <si>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</si>
  <si>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</si>
  <si>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</si>
  <si>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</si>
  <si>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</si>
  <si>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</si>
  <si>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</si>
  <si>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</si>
  <si>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</si>
  <si>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</si>
  <si>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</si>
  <si>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</si>
  <si>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</si>
  <si>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</si>
  <si>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</si>
  <si>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</si>
  <si>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</si>
  <si>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</si>
  <si>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</si>
  <si>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</si>
  <si>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</si>
  <si>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</si>
  <si>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</si>
  <si>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</si>
  <si>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</si>
  <si>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</si>
  <si>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</si>
  <si>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</si>
  <si>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</si>
  <si>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</si>
  <si>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</si>
  <si>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</si>
  <si>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</si>
  <si>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</si>
  <si>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</si>
  <si>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</si>
  <si>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</si>
  <si>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</si>
  <si>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</si>
  <si>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</si>
  <si>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</si>
  <si>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</si>
  <si>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</si>
  <si>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</si>
  <si>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</si>
  <si>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</si>
  <si>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</si>
  <si>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</si>
  <si>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</si>
  <si>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</si>
  <si>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</si>
  <si>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</si>
  <si>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</si>
  <si>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</si>
  <si>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</si>
  <si>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</si>
  <si>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</si>
  <si>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</si>
  <si>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</si>
  <si>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</si>
  <si>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</si>
  <si>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</si>
  <si>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</si>
  <si>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</si>
  <si>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</si>
  <si>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</si>
  <si>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</si>
  <si>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</si>
  <si>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</si>
  <si>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</si>
  <si>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</si>
  <si>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</si>
  <si>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</si>
  <si>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</si>
  <si>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</si>
  <si>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</si>
  <si>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</si>
  <si>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</si>
  <si>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</si>
  <si>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</si>
  <si>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</si>
  <si>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</si>
  <si>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</si>
  <si>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</si>
  <si>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</si>
  <si>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</si>
  <si>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</si>
  <si>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</si>
  <si>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</si>
  <si>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</si>
  <si>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</si>
  <si>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</si>
  <si>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</si>
  <si>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</si>
  <si>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</si>
  <si>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</si>
  <si>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</si>
  <si>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</si>
  <si>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</si>
  <si>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</si>
  <si>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</si>
  <si>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</si>
  <si>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</si>
  <si>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</si>
  <si>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</si>
  <si>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</si>
  <si>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</si>
  <si>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</si>
  <si>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</si>
  <si>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</si>
  <si>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</si>
  <si>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</si>
  <si>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</si>
  <si>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</si>
  <si>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</si>
  <si>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</si>
  <si>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</si>
  <si>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</si>
  <si>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</si>
  <si>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</si>
  <si>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</si>
  <si>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</si>
  <si>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</si>
  <si>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</si>
  <si>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</si>
  <si>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</si>
  <si>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</si>
  <si>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</si>
  <si>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</si>
  <si>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</si>
  <si>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</si>
  <si>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</si>
  <si>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</si>
  <si>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</si>
  <si>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</si>
  <si>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</si>
  <si>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</si>
  <si>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</si>
  <si>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</si>
  <si>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</si>
  <si>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</si>
  <si>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</si>
  <si>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</si>
  <si>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</si>
  <si>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</si>
  <si>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</si>
  <si>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</si>
  <si>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</si>
  <si>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</si>
  <si>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</si>
  <si>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</si>
  <si>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</si>
  <si>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</si>
  <si>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</si>
  <si>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</si>
  <si>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</si>
  <si>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</si>
  <si>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</si>
  <si>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</si>
  <si>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</si>
  <si>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</si>
  <si>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</si>
  <si>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</si>
  <si>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</si>
  <si>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</si>
  <si>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</si>
  <si>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</si>
  <si>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</si>
  <si>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</si>
  <si>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</si>
  <si>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</si>
  <si>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</si>
  <si>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</si>
  <si>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</si>
  <si>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</si>
  <si>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</si>
  <si>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</si>
  <si>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</si>
  <si>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</si>
  <si>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</si>
  <si>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</si>
  <si>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</si>
  <si>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</si>
  <si>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</si>
  <si>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</si>
  <si>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</si>
  <si>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</si>
  <si>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</si>
  <si>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</si>
  <si>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</si>
  <si>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</si>
  <si>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</si>
  <si>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</si>
  <si>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</si>
  <si>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</si>
  <si>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</si>
  <si>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</si>
  <si>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</si>
  <si>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</si>
  <si>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</si>
  <si>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</si>
  <si>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</si>
  <si>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</si>
  <si>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</si>
  <si>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</si>
  <si>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</si>
  <si>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</si>
  <si>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</si>
  <si>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</si>
  <si>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</si>
  <si>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</si>
  <si>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</si>
  <si>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</si>
  <si>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</si>
  <si>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</si>
  <si>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</si>
  <si>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</si>
  <si>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</si>
  <si>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</si>
  <si>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</si>
  <si>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</si>
  <si>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</si>
  <si>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</si>
  <si>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</si>
  <si>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</si>
  <si>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</si>
  <si>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</si>
  <si>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</si>
  <si>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</si>
  <si>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</si>
  <si>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</si>
  <si>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</si>
  <si>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</si>
  <si>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</si>
  <si>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</si>
  <si>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</si>
  <si>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</si>
  <si>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</si>
  <si>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</si>
  <si>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</si>
  <si>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</si>
  <si>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</si>
  <si>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</si>
  <si>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</si>
  <si>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</si>
  <si>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</si>
  <si>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</si>
  <si>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</si>
  <si>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</si>
  <si>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</si>
  <si>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</si>
  <si>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</si>
  <si>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</si>
  <si>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</si>
  <si>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</si>
  <si>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</si>
  <si>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</si>
  <si>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</si>
  <si>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</si>
  <si>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</si>
  <si>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</si>
  <si>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</si>
  <si>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</si>
  <si>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</si>
  <si>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</si>
  <si>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</si>
  <si>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</si>
  <si>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</si>
  <si>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</si>
  <si>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</si>
  <si>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</si>
  <si>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</si>
  <si>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</si>
  <si>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</si>
  <si>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</si>
  <si>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</si>
  <si>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</si>
  <si>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</si>
  <si>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</si>
  <si>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</si>
  <si>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</si>
  <si>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</si>
  <si>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</si>
  <si>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</si>
  <si>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</si>
  <si>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</si>
  <si>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</si>
  <si>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</si>
  <si>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</si>
  <si>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</si>
  <si>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</si>
  <si>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</si>
  <si>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</si>
  <si>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</si>
  <si>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</si>
  <si>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</si>
  <si>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</si>
  <si>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</si>
  <si>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</si>
  <si>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</si>
  <si>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</si>
  <si>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</si>
  <si>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</si>
  <si>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</si>
  <si>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</si>
  <si>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</si>
  <si>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</si>
  <si>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</si>
  <si>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</si>
  <si>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</si>
  <si>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</si>
  <si>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</si>
  <si>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</si>
  <si>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</si>
  <si>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</si>
  <si>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</si>
  <si>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</si>
  <si>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</si>
  <si>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</si>
  <si>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</si>
  <si>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</si>
  <si>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</si>
  <si>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</si>
  <si>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</si>
  <si>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</si>
  <si>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</si>
  <si>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</si>
  <si>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</si>
  <si>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</si>
  <si>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</si>
  <si>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</si>
  <si>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</si>
  <si>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</si>
  <si>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</si>
  <si>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</si>
  <si>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</si>
  <si>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</si>
  <si>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</si>
  <si>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</si>
  <si>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</si>
  <si>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</si>
  <si>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</si>
  <si>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</si>
  <si>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</si>
  <si>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</si>
  <si>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</si>
  <si>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</si>
  <si>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</si>
  <si>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</si>
  <si>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</si>
  <si>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</si>
  <si>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</si>
  <si>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</si>
  <si>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</si>
  <si>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</si>
  <si>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</si>
  <si>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</si>
  <si>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</si>
  <si>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</si>
  <si>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</si>
  <si>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</si>
  <si>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</si>
  <si>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</si>
  <si>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</si>
  <si>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</si>
  <si>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</si>
  <si>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</si>
  <si>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</si>
  <si>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</si>
  <si>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</si>
  <si>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</si>
  <si>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</si>
  <si>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</si>
  <si>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</si>
  <si>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</si>
  <si>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</si>
  <si>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</si>
  <si>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</si>
  <si>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</si>
  <si>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</si>
  <si>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</si>
  <si>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</si>
  <si>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</si>
  <si>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</si>
  <si>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</si>
  <si>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</si>
  <si>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</si>
  <si>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</si>
  <si>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</si>
  <si>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</si>
  <si>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</si>
  <si>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</si>
  <si>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</si>
  <si>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</si>
  <si>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</si>
  <si>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</si>
  <si>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</si>
  <si>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</si>
  <si>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</si>
  <si>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</si>
  <si>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</si>
  <si>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</si>
  <si>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</si>
  <si>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</si>
  <si>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</si>
  <si>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</si>
  <si>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</si>
  <si>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</si>
  <si>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</si>
  <si>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</si>
  <si>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</si>
  <si>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</si>
  <si>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</si>
  <si>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</si>
  <si>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</si>
  <si>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</si>
  <si>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</si>
  <si>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</si>
  <si>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</si>
  <si>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</si>
  <si>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</si>
  <si>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</si>
  <si>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</si>
  <si>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</si>
  <si>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</si>
  <si>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</si>
  <si>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</si>
  <si>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</si>
  <si>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</si>
  <si>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</si>
  <si>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</si>
  <si>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</si>
  <si>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</si>
  <si>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</si>
  <si>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</si>
  <si>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</si>
  <si>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</si>
  <si>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</si>
  <si>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</si>
  <si>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</si>
  <si>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</si>
  <si>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</si>
  <si>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</si>
  <si>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</si>
  <si>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</si>
  <si>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</si>
  <si>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</si>
  <si>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</si>
  <si>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</si>
  <si>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</si>
  <si>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</si>
  <si>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</si>
  <si>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</si>
  <si>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</si>
  <si>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</si>
  <si>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</si>
  <si>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</si>
  <si>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</si>
  <si>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</si>
  <si>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</si>
  <si>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</si>
  <si>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</si>
  <si>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</si>
  <si>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</si>
  <si>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</si>
  <si>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</si>
  <si>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</si>
  <si>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</si>
  <si>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</si>
  <si>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</si>
  <si>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</si>
  <si>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</si>
  <si>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</si>
  <si>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</si>
  <si>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</si>
  <si>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</si>
  <si>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</si>
  <si>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</si>
  <si>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</si>
  <si>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</si>
  <si>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</si>
  <si>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</si>
  <si>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</si>
  <si>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</si>
  <si>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</si>
  <si>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</si>
  <si>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</si>
  <si>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</si>
  <si>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</si>
  <si>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</si>
  <si>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</si>
  <si>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</si>
  <si>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</si>
  <si>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</si>
  <si>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</si>
  <si>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</si>
  <si>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</si>
  <si>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</si>
  <si>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</si>
  <si>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</si>
  <si>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</si>
  <si>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</si>
  <si>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</si>
  <si>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</si>
  <si>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</si>
  <si>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</si>
  <si>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</si>
  <si>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</si>
  <si>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</si>
  <si>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</si>
  <si>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</si>
  <si>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</si>
  <si>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</si>
  <si>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</si>
  <si>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</si>
  <si>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</si>
  <si>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</si>
  <si>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</si>
  <si>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</si>
  <si>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</si>
  <si>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</si>
  <si>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</si>
  <si>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</si>
  <si>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</si>
  <si>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</si>
  <si>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</si>
  <si>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</si>
  <si>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</si>
  <si>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</si>
  <si>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</si>
  <si>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</si>
  <si>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</si>
  <si>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</si>
  <si>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</si>
  <si>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</si>
  <si>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</si>
  <si>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</si>
  <si>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</si>
  <si>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</si>
  <si>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</si>
  <si>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</si>
  <si>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</si>
  <si>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</si>
  <si>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</si>
  <si>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</si>
  <si>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</si>
  <si>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</si>
  <si>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</si>
  <si>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</si>
  <si>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</si>
  <si>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</si>
  <si>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</si>
  <si>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</si>
  <si>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</si>
  <si>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</si>
  <si>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</si>
  <si>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</si>
  <si>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</si>
  <si>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</si>
  <si>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</si>
  <si>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</si>
  <si>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</si>
  <si>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</si>
  <si>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</si>
  <si>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</si>
  <si>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</si>
  <si>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</si>
  <si>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</si>
  <si>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</si>
  <si>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</si>
  <si>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</si>
  <si>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</si>
  <si>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</si>
  <si>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</si>
  <si>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</si>
  <si>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</si>
  <si>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</si>
  <si>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</si>
  <si>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</si>
  <si>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</si>
  <si>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</si>
  <si>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</si>
  <si>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</si>
  <si>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</si>
  <si>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</si>
  <si>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</si>
  <si>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</si>
  <si>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</si>
  <si>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</si>
  <si>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</si>
  <si>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</si>
  <si>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</si>
  <si>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</si>
  <si>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</si>
  <si>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</si>
  <si>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</si>
  <si>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</si>
  <si>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</si>
  <si>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</si>
  <si>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</si>
  <si>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</si>
  <si>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</si>
  <si>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</si>
  <si>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</si>
  <si>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</si>
  <si>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</si>
  <si>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</si>
  <si>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</si>
  <si>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</si>
  <si>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</si>
  <si>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</si>
  <si>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</si>
  <si>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</si>
  <si>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</si>
  <si>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</si>
  <si>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</si>
  <si>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</si>
  <si>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</si>
  <si>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</si>
  <si>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</si>
  <si>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</si>
  <si>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</si>
  <si>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</si>
  <si>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</si>
  <si>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</si>
  <si>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</si>
  <si>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</si>
  <si>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</si>
  <si>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</si>
  <si>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</si>
  <si>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</si>
  <si>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</si>
  <si>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</si>
  <si>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</si>
  <si>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</si>
  <si>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</si>
  <si>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</si>
  <si>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</si>
  <si>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</si>
  <si>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</si>
  <si>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</si>
  <si>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</si>
  <si>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</si>
  <si>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</si>
  <si>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</si>
  <si>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</si>
  <si>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</si>
  <si>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</si>
  <si>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</si>
  <si>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</si>
  <si>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</si>
  <si>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</si>
  <si>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</si>
  <si>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</si>
  <si>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</si>
  <si>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</si>
  <si>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</si>
  <si>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</si>
  <si>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</si>
  <si>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</si>
  <si>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</si>
  <si>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</si>
  <si>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</si>
  <si>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</si>
  <si>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</si>
  <si>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</si>
  <si>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</si>
  <si>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</si>
  <si>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</si>
  <si>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</si>
  <si>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</si>
  <si>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</si>
  <si>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</si>
  <si>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</si>
  <si>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</si>
  <si>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</si>
  <si>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</si>
  <si>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</si>
  <si>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</si>
  <si>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</si>
  <si>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</si>
  <si>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</si>
  <si>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</si>
  <si>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</si>
  <si>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</si>
  <si>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</si>
  <si>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</si>
  <si>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</si>
  <si>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</si>
  <si>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</si>
  <si>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</si>
  <si>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</si>
  <si>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</si>
  <si>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</si>
  <si>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</si>
  <si>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</si>
  <si>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</si>
  <si>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</si>
  <si>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</si>
  <si>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</si>
  <si>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</si>
  <si>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</si>
  <si>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</si>
  <si>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</si>
  <si>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</si>
  <si>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</si>
  <si>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</si>
  <si>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</si>
  <si>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</si>
  <si>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</si>
  <si>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</si>
  <si>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</si>
  <si>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</si>
  <si>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</si>
  <si>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</si>
  <si>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</si>
  <si>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</si>
  <si>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</si>
  <si>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</si>
  <si>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</si>
  <si>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</si>
  <si>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</si>
  <si>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</si>
  <si>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</si>
  <si>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</si>
  <si>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</si>
  <si>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</si>
  <si>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</si>
  <si>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</si>
  <si>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</si>
  <si>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</si>
  <si>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</si>
  <si>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</si>
  <si>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</si>
  <si>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</si>
  <si>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</si>
  <si>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</si>
  <si>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</si>
  <si>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</si>
  <si>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</si>
  <si>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</si>
  <si>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</si>
  <si>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</si>
  <si>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</si>
  <si>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</si>
  <si>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</si>
  <si>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</si>
  <si>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</si>
  <si>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</si>
  <si>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</si>
  <si>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</si>
  <si>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</si>
  <si>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</si>
  <si>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</si>
  <si>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</si>
  <si>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</si>
  <si>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</si>
  <si>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</si>
  <si>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</si>
  <si>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</si>
  <si>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</si>
  <si>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</si>
  <si>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</si>
  <si>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</si>
  <si>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</si>
  <si>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</si>
  <si>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</si>
  <si>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</si>
  <si>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</si>
  <si>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</si>
  <si>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</si>
  <si>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</si>
  <si>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</si>
  <si>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</si>
  <si>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</si>
  <si>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</si>
  <si>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</si>
  <si>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</si>
  <si>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</si>
  <si>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</si>
  <si>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</si>
  <si>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</si>
  <si>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</si>
  <si>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</si>
  <si>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</si>
  <si>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</si>
  <si>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</si>
  <si>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</si>
  <si>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</si>
  <si>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</si>
  <si>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</si>
  <si>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</si>
  <si>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</si>
  <si>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</si>
  <si>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</si>
  <si>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</si>
  <si>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</si>
  <si>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</si>
  <si>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</si>
  <si>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</si>
  <si>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</si>
  <si>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</si>
  <si>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</si>
  <si>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</si>
  <si>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</si>
  <si>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</si>
  <si>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</si>
  <si>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</si>
  <si>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</si>
  <si>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</si>
  <si>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</si>
  <si>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</si>
  <si>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</si>
  <si>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</si>
  <si>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</si>
  <si>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</si>
  <si>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</si>
  <si>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</si>
  <si>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</si>
  <si>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</si>
  <si>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</si>
  <si>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</si>
  <si>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</si>
  <si>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</si>
  <si>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</si>
  <si>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</si>
  <si>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</si>
  <si>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</si>
  <si>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</si>
  <si>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</si>
  <si>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</si>
  <si>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</si>
  <si>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</si>
  <si>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</si>
  <si>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</si>
  <si>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</si>
  <si>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</si>
  <si>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</si>
  <si>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</si>
  <si>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</si>
  <si>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</si>
  <si>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</si>
  <si>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</si>
  <si>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</si>
  <si>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</si>
  <si>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</si>
  <si>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</si>
  <si>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</si>
  <si>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</si>
  <si>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</si>
  <si>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</si>
  <si>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</si>
  <si>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</si>
  <si>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</si>
  <si>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</si>
  <si>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</si>
  <si>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</si>
  <si>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</si>
  <si>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</si>
  <si>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</si>
  <si>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</si>
  <si>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</si>
  <si>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</si>
  <si>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</si>
  <si>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</si>
  <si>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</si>
  <si>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</si>
  <si>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</si>
  <si>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</si>
  <si>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</si>
  <si>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</si>
  <si>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</si>
  <si>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</si>
  <si>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</si>
  <si>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</si>
  <si>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</si>
  <si>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</si>
  <si>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</si>
  <si>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</si>
  <si>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</si>
  <si>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</si>
  <si>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</si>
  <si>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</si>
  <si>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</si>
  <si>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</si>
  <si>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</si>
  <si>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</si>
  <si>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</si>
  <si>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</si>
  <si>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</si>
  <si>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</si>
  <si>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</si>
  <si>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</si>
  <si>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</si>
  <si>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</si>
  <si>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</si>
  <si>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</si>
  <si>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</si>
  <si>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</si>
  <si>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</si>
  <si>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</si>
  <si>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</si>
  <si>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</si>
  <si>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</si>
  <si>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</si>
  <si>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</si>
  <si>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</si>
  <si>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</si>
  <si>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</si>
  <si>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</si>
  <si>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</si>
  <si>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</si>
  <si>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</si>
  <si>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</si>
  <si>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</si>
  <si>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</si>
  <si>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</si>
  <si>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</si>
  <si>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</si>
  <si>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</si>
  <si>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</si>
  <si>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</si>
  <si>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</si>
  <si>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</si>
  <si>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</si>
  <si>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</si>
  <si>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</si>
  <si>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</si>
  <si>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</si>
  <si>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</si>
  <si>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</si>
  <si>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</si>
  <si>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</si>
  <si>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</si>
  <si>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</si>
  <si>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</si>
  <si>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</si>
  <si>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</si>
  <si>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</si>
  <si>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</si>
  <si>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</si>
  <si>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</si>
  <si>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</si>
  <si>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</si>
  <si>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</si>
  <si>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</si>
  <si>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</si>
  <si>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</si>
  <si>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</si>
  <si>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</si>
  <si>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</si>
  <si>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</si>
  <si>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</si>
  <si>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</si>
  <si>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</si>
  <si>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</si>
  <si>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</si>
  <si>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</si>
  <si>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</si>
  <si>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</si>
  <si>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</si>
  <si>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</si>
  <si>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</si>
  <si>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</si>
  <si>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</si>
  <si>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</si>
  <si>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</si>
  <si>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</si>
  <si>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</si>
  <si>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</si>
  <si>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</si>
  <si>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</si>
  <si>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</si>
  <si>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</si>
  <si>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</si>
  <si>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</si>
  <si>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</si>
  <si>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</si>
  <si>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</si>
  <si>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</si>
  <si>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</si>
  <si>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</si>
  <si>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</si>
  <si>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</si>
  <si>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</si>
  <si>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</si>
  <si>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</si>
  <si>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</si>
  <si>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</si>
  <si>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</si>
  <si>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</si>
  <si>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</si>
  <si>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</si>
  <si>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</si>
  <si>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</si>
  <si>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</si>
  <si>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</si>
  <si>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</si>
  <si>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</si>
  <si>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</si>
  <si>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</si>
  <si>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</si>
  <si>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</si>
  <si>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</si>
  <si>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</si>
  <si>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</si>
  <si>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</si>
  <si>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</si>
  <si>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</si>
  <si>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</si>
  <si>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</si>
  <si>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</si>
  <si>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</si>
  <si>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</si>
  <si>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</si>
  <si>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</si>
  <si>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</si>
  <si>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</si>
  <si>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</si>
  <si>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</si>
  <si>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</si>
  <si>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</si>
  <si>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</si>
  <si>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</si>
  <si>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</si>
  <si>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</si>
  <si>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</si>
  <si>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</si>
  <si>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</si>
  <si>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</si>
  <si>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</si>
  <si>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</si>
  <si>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</si>
  <si>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</si>
  <si>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</si>
  <si>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</si>
  <si>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</si>
  <si>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</si>
  <si>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</si>
  <si>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</si>
  <si>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</si>
  <si>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</si>
  <si>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</si>
  <si>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</si>
  <si>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</si>
  <si>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</si>
  <si>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</si>
  <si>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</si>
  <si>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</si>
  <si>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</si>
  <si>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</si>
  <si>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</si>
  <si>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</si>
  <si>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</si>
  <si>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</si>
  <si>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</si>
  <si>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</si>
  <si>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</si>
  <si>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</si>
  <si>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</si>
  <si>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</si>
  <si>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</si>
  <si>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</si>
  <si>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</si>
  <si>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</si>
  <si>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</si>
  <si>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</si>
  <si>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</si>
  <si>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</si>
  <si>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</si>
  <si>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</si>
  <si>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</si>
  <si>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</si>
  <si>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</si>
  <si>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</si>
  <si>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</si>
  <si>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</si>
  <si>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</si>
  <si>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</si>
  <si>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</si>
  <si>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</si>
  <si>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</si>
  <si>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</si>
  <si>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</si>
  <si>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</si>
  <si>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</si>
  <si>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</si>
  <si>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</si>
  <si>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</si>
  <si>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</si>
  <si>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</si>
  <si>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</si>
  <si>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</si>
  <si>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</si>
  <si>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</si>
  <si>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</si>
  <si>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</si>
  <si>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</si>
  <si>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</si>
  <si>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</si>
  <si>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</si>
  <si>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</si>
  <si>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</si>
  <si>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</si>
  <si>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</si>
  <si>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</si>
  <si>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</si>
  <si>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</si>
  <si>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</si>
  <si>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</si>
  <si>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</si>
  <si>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</si>
  <si>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</si>
  <si>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</si>
  <si>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</si>
  <si>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</si>
  <si>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</si>
  <si>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</si>
  <si>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</si>
  <si>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</si>
  <si>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</si>
  <si>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</si>
  <si>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</si>
  <si>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</si>
  <si>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</si>
  <si>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</si>
  <si>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</si>
  <si>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</si>
  <si>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</si>
  <si>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</si>
  <si>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</si>
  <si>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</si>
  <si>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</si>
  <si>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</si>
  <si>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</si>
  <si>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</si>
  <si>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</si>
  <si>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</si>
  <si>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</si>
  <si>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</si>
  <si>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</si>
  <si>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</si>
  <si>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</si>
  <si>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</si>
  <si>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</si>
  <si>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</si>
  <si>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</si>
  <si>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</si>
  <si>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</si>
  <si>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</si>
  <si>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</si>
  <si>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</si>
  <si>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</si>
  <si>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</si>
  <si>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</si>
  <si>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</si>
  <si>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</si>
  <si>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</si>
  <si>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</si>
  <si>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</si>
  <si>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</si>
  <si>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</si>
  <si>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</si>
  <si>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</si>
  <si>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</si>
  <si>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</si>
  <si>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</si>
  <si>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</si>
  <si>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</si>
  <si>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</si>
  <si>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</si>
  <si>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</si>
  <si>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</si>
  <si>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</si>
  <si>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</si>
  <si>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</si>
  <si>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</si>
  <si>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</si>
  <si>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</si>
  <si>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</si>
  <si>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</si>
  <si>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</si>
  <si>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</si>
  <si>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</si>
  <si>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</si>
  <si>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</si>
  <si>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</si>
  <si>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</si>
  <si>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</si>
  <si>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</si>
  <si>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</si>
  <si>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</si>
  <si>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</si>
  <si>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</si>
  <si>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</si>
  <si>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</si>
  <si>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</si>
  <si>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</si>
  <si>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</si>
  <si>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</si>
  <si>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</si>
  <si>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</si>
  <si>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</si>
  <si>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</si>
  <si>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</si>
  <si>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</si>
  <si>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</si>
  <si>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</si>
  <si>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</si>
  <si>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</si>
  <si>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</si>
  <si>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</si>
  <si>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</si>
  <si>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</si>
  <si>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</si>
  <si>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</si>
  <si>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</si>
  <si>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</si>
  <si>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</si>
  <si>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</si>
  <si>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</si>
  <si>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</si>
  <si>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</si>
  <si>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</si>
  <si>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</si>
  <si>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</si>
  <si>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</si>
  <si>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</si>
  <si>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</si>
  <si>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</si>
  <si>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</si>
  <si>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</si>
  <si>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</si>
  <si>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</si>
  <si>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</si>
  <si>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</si>
  <si>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</si>
  <si>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</si>
  <si>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</si>
  <si>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</si>
  <si>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</si>
  <si>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</si>
  <si>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</si>
  <si>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</si>
  <si>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</si>
  <si>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</si>
  <si>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</si>
  <si>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</si>
  <si>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</si>
  <si>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</si>
  <si>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</si>
  <si>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</si>
  <si>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</si>
  <si>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</si>
  <si>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</si>
  <si>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</si>
  <si>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</si>
  <si>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</si>
  <si>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</si>
  <si>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</si>
  <si>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</si>
  <si>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</si>
  <si>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</si>
  <si>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</si>
  <si>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</si>
  <si>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</si>
  <si>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</si>
  <si>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</si>
  <si>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</si>
  <si>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</si>
  <si>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</si>
  <si>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</si>
  <si>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</si>
  <si>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</si>
  <si>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</si>
  <si>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</si>
  <si>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</si>
  <si>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</si>
  <si>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</si>
  <si>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</si>
  <si>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</si>
  <si>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</si>
  <si>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</si>
  <si>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</si>
  <si>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</si>
  <si>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</si>
  <si>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</si>
  <si>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</si>
  <si>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</si>
  <si>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</si>
  <si>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</si>
  <si>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</si>
  <si>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</si>
  <si>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</si>
  <si>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</si>
  <si>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</si>
  <si>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</si>
  <si>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</si>
  <si>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</si>
  <si>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</si>
  <si>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</si>
  <si>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</si>
  <si>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</si>
  <si>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</si>
  <si>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</si>
  <si>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</si>
  <si>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</si>
  <si>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</si>
  <si>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</si>
  <si>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</si>
  <si>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</si>
  <si>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</si>
  <si>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</si>
  <si>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</si>
  <si>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</si>
  <si>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</si>
  <si>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</si>
  <si>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</si>
  <si>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</si>
  <si>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</si>
  <si>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</si>
  <si>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</si>
  <si>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</si>
  <si>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</si>
  <si>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</si>
  <si>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</si>
  <si>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</si>
  <si>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</si>
  <si>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</si>
  <si>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</si>
  <si>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</si>
  <si>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</si>
  <si>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</si>
  <si>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</si>
  <si>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</si>
  <si>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</si>
  <si>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</si>
  <si>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</si>
  <si>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</si>
  <si>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</si>
  <si>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</si>
  <si>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</si>
  <si>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</si>
  <si>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</si>
  <si>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</si>
  <si>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</si>
  <si>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</si>
  <si>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</si>
  <si>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</si>
  <si>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</si>
  <si>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</si>
  <si>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</si>
  <si>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</si>
  <si>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</si>
  <si>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</si>
  <si>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</si>
  <si>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</si>
  <si>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</si>
  <si>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</si>
  <si>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</si>
  <si>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</si>
  <si>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</si>
  <si>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</si>
  <si>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</si>
  <si>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</si>
  <si>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</si>
  <si>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</si>
  <si>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</si>
  <si>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</si>
  <si>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</si>
  <si>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</si>
  <si>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</si>
  <si>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</si>
  <si>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</si>
  <si>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</si>
  <si>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</si>
  <si>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</si>
  <si>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</si>
  <si>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</si>
  <si>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</si>
  <si>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</si>
  <si>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</si>
  <si>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</si>
  <si>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</si>
  <si>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</si>
  <si>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</si>
  <si>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</si>
  <si>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</si>
  <si>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</si>
  <si>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</si>
  <si>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</si>
  <si>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</si>
  <si>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</si>
  <si>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</si>
  <si>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</si>
  <si>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</si>
  <si>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</si>
  <si>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</si>
  <si>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</si>
  <si>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</si>
  <si>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</si>
  <si>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</si>
  <si>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</si>
  <si>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</si>
  <si>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</si>
  <si>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</si>
  <si>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</si>
  <si>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</si>
  <si>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</si>
  <si>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</si>
  <si>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</si>
  <si>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</si>
  <si>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</si>
  <si>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</si>
  <si>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</si>
  <si>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</si>
  <si>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</si>
  <si>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</si>
  <si>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</si>
  <si>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</si>
  <si>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</si>
  <si>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</si>
  <si>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</si>
  <si>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</si>
  <si>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</si>
  <si>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</si>
  <si>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</si>
  <si>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</si>
  <si>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</si>
  <si>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</si>
  <si>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</si>
  <si>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</si>
  <si>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</si>
  <si>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</si>
  <si>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</si>
  <si>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</si>
  <si>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</si>
  <si>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</si>
  <si>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</si>
  <si>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</si>
  <si>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</si>
  <si>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</si>
  <si>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</si>
  <si>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</si>
  <si>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</si>
  <si>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</si>
  <si>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</si>
  <si>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</si>
  <si>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</si>
  <si>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</si>
  <si>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</si>
  <si>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</si>
  <si>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</si>
  <si>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</si>
  <si>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</si>
  <si>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</si>
  <si>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</si>
  <si>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</si>
  <si>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</si>
  <si>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</si>
  <si>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</si>
  <si>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</si>
  <si>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</si>
  <si>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</si>
  <si>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</si>
  <si>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</si>
  <si>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</si>
  <si>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</si>
  <si>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</si>
  <si>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</si>
  <si>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</si>
  <si>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</si>
  <si>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</si>
  <si>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</si>
  <si>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</si>
  <si>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</si>
  <si>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</si>
  <si>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</si>
  <si>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</si>
  <si>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</si>
  <si>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</si>
  <si>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</si>
  <si>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</si>
  <si>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</si>
  <si>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</si>
  <si>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</si>
  <si>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</si>
  <si>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</si>
  <si>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</si>
  <si>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</si>
  <si>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</si>
  <si>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</si>
  <si>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</si>
  <si>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</si>
  <si>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</si>
  <si>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</si>
  <si>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</si>
  <si>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</si>
  <si>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</si>
  <si>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</si>
  <si>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</si>
  <si>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</si>
  <si>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</si>
  <si>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</si>
  <si>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</si>
  <si>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</si>
  <si>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</si>
  <si>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</si>
  <si>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</si>
  <si>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</si>
  <si>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</si>
  <si>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</si>
  <si>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</si>
  <si>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</si>
  <si>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</si>
  <si>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</si>
  <si>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</si>
  <si>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</si>
  <si>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</si>
  <si>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</si>
  <si>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</si>
  <si>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</si>
  <si>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</si>
  <si>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</si>
  <si>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</si>
  <si>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</si>
  <si>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</si>
  <si>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</si>
  <si>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</si>
  <si>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</si>
  <si>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</si>
  <si>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</si>
  <si>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</si>
  <si>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</si>
  <si>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</si>
  <si>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</si>
  <si>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</si>
  <si>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</si>
  <si>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</si>
  <si>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</si>
  <si>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</si>
  <si>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</si>
  <si>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</si>
  <si>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</si>
  <si>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</si>
  <si>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</si>
  <si>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</si>
  <si>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</si>
  <si>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</si>
  <si>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</si>
  <si>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</si>
  <si>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</si>
  <si>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</si>
  <si>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</si>
  <si>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</si>
  <si>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</si>
  <si>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</si>
  <si>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</si>
  <si>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</si>
  <si>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</si>
  <si>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</si>
  <si>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</si>
  <si>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</si>
  <si>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</si>
  <si>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</si>
  <si>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</si>
  <si>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</si>
  <si>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</si>
  <si>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</si>
  <si>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</si>
  <si>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</si>
  <si>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</si>
  <si>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</si>
  <si>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</si>
  <si>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</si>
  <si>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</si>
  <si>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</si>
  <si>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</si>
  <si>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</si>
  <si>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</si>
  <si>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</si>
  <si>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</si>
  <si>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</si>
  <si>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</si>
  <si>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</si>
  <si>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</si>
  <si>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</si>
  <si>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</si>
  <si>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</si>
  <si>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</si>
  <si>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</si>
  <si>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</si>
  <si>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</si>
  <si>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</si>
  <si>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</si>
  <si>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</si>
  <si>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</si>
  <si>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</si>
  <si>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</si>
  <si>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</si>
  <si>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</si>
  <si>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</si>
  <si>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</si>
  <si>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</si>
  <si>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</si>
  <si>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</si>
  <si>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</si>
  <si>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</si>
  <si>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</si>
  <si>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</si>
  <si>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</si>
  <si>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</si>
  <si>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</si>
  <si>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</si>
  <si>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</si>
  <si>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</si>
  <si>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</si>
  <si>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</si>
  <si>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</si>
  <si>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</si>
  <si>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</si>
  <si>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</si>
  <si>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</si>
  <si>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</si>
  <si>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</si>
  <si>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</si>
  <si>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</si>
  <si>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</si>
  <si>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</si>
  <si>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</si>
  <si>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</si>
  <si>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</si>
  <si>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</si>
  <si>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</si>
  <si>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</si>
  <si>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</si>
  <si>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</si>
  <si>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</si>
  <si>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</si>
  <si>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</si>
  <si>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</si>
  <si>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</si>
  <si>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</si>
  <si>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</si>
  <si>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</si>
  <si>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</si>
  <si>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</si>
  <si>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</si>
  <si>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</si>
  <si>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</si>
  <si>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</si>
  <si>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</si>
  <si>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</si>
  <si>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</si>
  <si>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</si>
  <si>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</si>
  <si>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</si>
  <si>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</si>
  <si>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</si>
  <si>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</si>
  <si>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</si>
  <si>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</si>
  <si>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</si>
  <si>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</si>
  <si>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</si>
  <si>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</si>
  <si>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</si>
  <si>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</si>
  <si>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</si>
  <si>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</si>
  <si>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</si>
  <si>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</si>
  <si>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</si>
  <si>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</si>
  <si>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</si>
  <si>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</si>
  <si>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</si>
  <si>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</si>
  <si>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</si>
  <si>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</si>
  <si>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</si>
  <si>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</si>
  <si>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</si>
  <si>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</si>
  <si>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</si>
  <si>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</si>
  <si>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</si>
  <si>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</si>
  <si>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</si>
  <si>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</si>
  <si>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</si>
  <si>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</si>
  <si>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</si>
  <si>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</si>
  <si>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</si>
  <si>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</si>
  <si>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</si>
  <si>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</si>
  <si>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</si>
  <si>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</si>
  <si>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</si>
  <si>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</si>
  <si>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</si>
  <si>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</si>
  <si>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</si>
  <si>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</si>
  <si>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</si>
  <si>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</si>
  <si>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</si>
  <si>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</si>
  <si>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</si>
  <si>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</si>
  <si>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</si>
  <si>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</si>
  <si>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</si>
  <si>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</si>
  <si>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</si>
  <si>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</si>
  <si>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</si>
  <si>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</si>
  <si>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</si>
  <si>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</si>
  <si>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</si>
  <si>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</si>
  <si>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</si>
  <si>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</si>
  <si>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</si>
  <si>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</si>
  <si>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</si>
  <si>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</si>
  <si>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</si>
  <si>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</si>
  <si>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</si>
  <si>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</si>
  <si>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</si>
  <si>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</si>
  <si>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</si>
  <si>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</si>
  <si>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</si>
  <si>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</si>
  <si>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</si>
  <si>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</si>
  <si>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</si>
  <si>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</si>
  <si>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</si>
  <si>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</si>
  <si>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</si>
  <si>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</si>
  <si>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</si>
  <si>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</si>
  <si>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</si>
  <si>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</si>
  <si>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</si>
  <si>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</si>
  <si>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</si>
  <si>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</si>
  <si>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</si>
  <si>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</si>
  <si>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</si>
  <si>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</si>
  <si>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</si>
  <si>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</si>
  <si>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</si>
  <si>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</si>
  <si>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</si>
  <si>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</si>
  <si>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</si>
  <si>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</si>
  <si>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</si>
  <si>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</si>
  <si>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</si>
  <si>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</si>
  <si>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</si>
  <si>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</si>
  <si>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</si>
  <si>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</si>
  <si>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</si>
  <si>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</si>
  <si>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</si>
  <si>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</si>
  <si>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</si>
  <si>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</si>
  <si>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</si>
  <si>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</si>
  <si>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</si>
  <si>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</si>
  <si>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</si>
  <si>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</si>
  <si>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</si>
  <si>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</si>
  <si>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</si>
  <si>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</si>
  <si>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</si>
  <si>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</si>
  <si>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</si>
  <si>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</si>
  <si>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</si>
  <si>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</si>
  <si>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</si>
  <si>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</si>
  <si>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</si>
  <si>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</si>
  <si>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</si>
  <si>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</si>
  <si>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</si>
  <si>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</si>
  <si>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</si>
  <si>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</si>
  <si>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</si>
  <si>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</si>
  <si>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</si>
  <si>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</si>
  <si>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</si>
  <si>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</si>
  <si>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</si>
  <si>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</si>
  <si>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</si>
  <si>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</si>
  <si>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</si>
  <si>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</si>
  <si>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</si>
  <si>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</si>
  <si>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</si>
  <si>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</si>
  <si>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</si>
  <si>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</si>
  <si>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</si>
  <si>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</si>
  <si>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</si>
  <si>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</si>
  <si>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</si>
  <si>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</si>
  <si>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</si>
  <si>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</si>
  <si>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</si>
  <si>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</si>
  <si>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</si>
  <si>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</si>
  <si>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</si>
  <si>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</si>
  <si>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</si>
  <si>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</si>
  <si>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</si>
  <si>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</si>
  <si>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</si>
  <si>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</si>
  <si>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</si>
  <si>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</si>
  <si>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</si>
  <si>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</si>
  <si>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</si>
  <si>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</si>
  <si>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</si>
  <si>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</si>
  <si>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</si>
  <si>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</si>
  <si>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</si>
  <si>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</si>
  <si>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</si>
  <si>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</si>
  <si>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</si>
  <si>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</si>
  <si>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</si>
  <si>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</si>
  <si>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</si>
  <si>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</si>
  <si>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</si>
  <si>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</si>
  <si>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</si>
  <si>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</si>
  <si>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</si>
  <si>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</si>
  <si>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</si>
  <si>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</si>
  <si>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</si>
  <si>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</si>
  <si>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</si>
  <si>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</si>
  <si>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</si>
  <si>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</si>
  <si>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</si>
  <si>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</si>
  <si>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</si>
  <si>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</si>
  <si>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</si>
  <si>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</si>
  <si>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</si>
  <si>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</si>
  <si>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</si>
  <si>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</si>
  <si>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</si>
  <si>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</si>
  <si>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</si>
  <si>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</si>
  <si>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</si>
  <si>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</si>
  <si>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</si>
  <si>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</si>
  <si>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</si>
  <si>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</si>
  <si>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</si>
  <si>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</si>
  <si>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</si>
  <si>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</si>
  <si>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</si>
  <si>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</si>
  <si>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</si>
  <si>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</si>
  <si>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</si>
  <si>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</si>
  <si>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</si>
  <si>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</si>
  <si>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</si>
  <si>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</si>
  <si>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</si>
  <si>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</si>
  <si>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</si>
  <si>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</si>
  <si>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</si>
  <si>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</si>
  <si>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</si>
  <si>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</si>
  <si>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</si>
  <si>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</si>
  <si>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</si>
  <si>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</si>
  <si>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</si>
  <si>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</si>
  <si>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</si>
  <si>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</si>
  <si>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</si>
  <si>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</si>
  <si>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</si>
  <si>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</si>
  <si>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</si>
  <si>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</si>
  <si>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</si>
  <si>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</si>
  <si>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</si>
  <si>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</si>
  <si>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</si>
  <si>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</si>
  <si>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</si>
  <si>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</si>
  <si>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</si>
  <si>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</si>
  <si>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</si>
  <si>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</si>
  <si>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</si>
  <si>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</si>
  <si>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</si>
  <si>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</si>
  <si>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</si>
  <si>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</si>
  <si>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</si>
  <si>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</si>
  <si>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</si>
  <si>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</si>
  <si>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</si>
  <si>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</si>
  <si>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</si>
  <si>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</si>
  <si>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</si>
  <si>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</si>
  <si>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</si>
  <si>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</si>
  <si>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</si>
  <si>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</si>
  <si>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</si>
  <si>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</si>
  <si>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</si>
  <si>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</si>
  <si>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</si>
  <si>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</si>
  <si>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</si>
  <si>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</si>
  <si>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</si>
  <si>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</si>
  <si>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</si>
  <si>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</si>
  <si>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</si>
  <si>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</si>
  <si>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</si>
  <si>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</si>
  <si>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</si>
  <si>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</si>
  <si>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</si>
  <si>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</si>
  <si>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</si>
  <si>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</si>
  <si>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</si>
  <si>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</si>
  <si>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</si>
  <si>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</si>
  <si>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</si>
  <si>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</si>
  <si>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</si>
  <si>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</si>
  <si>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</si>
  <si>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</si>
  <si>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</si>
  <si>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</si>
  <si>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</si>
  <si>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</si>
  <si>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</si>
  <si>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</si>
  <si>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</si>
  <si>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</si>
  <si>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</si>
  <si>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</si>
  <si>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</si>
  <si>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</si>
  <si>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</si>
  <si>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</si>
  <si>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</si>
  <si>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</si>
  <si>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</si>
  <si>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</si>
  <si>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</si>
  <si>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</si>
  <si>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</si>
  <si>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</si>
  <si>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</si>
  <si>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</si>
  <si>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</si>
  <si>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</si>
  <si>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</si>
  <si>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</si>
  <si>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</si>
  <si>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</si>
  <si>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</si>
  <si>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</si>
  <si>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</si>
  <si>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</si>
  <si>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</si>
  <si>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</si>
  <si>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</si>
  <si>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</si>
  <si>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</si>
  <si>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</si>
  <si>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</si>
  <si>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</si>
  <si>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</si>
  <si>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</si>
  <si>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</si>
  <si>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</si>
  <si>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</si>
  <si>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</si>
  <si>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</si>
  <si>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</si>
  <si>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</si>
  <si>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</si>
  <si>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</si>
  <si>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</si>
  <si>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</si>
  <si>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</si>
  <si>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</si>
  <si>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</si>
  <si>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</si>
  <si>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</si>
  <si>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</si>
  <si>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</si>
  <si>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</si>
  <si>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</si>
  <si>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</si>
  <si>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</si>
  <si>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</si>
  <si>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</si>
  <si>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</si>
  <si>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</si>
  <si>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</si>
  <si>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</si>
  <si>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</si>
  <si>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</si>
  <si>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</si>
  <si>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</si>
  <si>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</si>
  <si>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</si>
  <si>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</si>
  <si>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</si>
  <si>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</si>
  <si>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</si>
  <si>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</si>
  <si>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</si>
  <si>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</si>
  <si>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</si>
  <si>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</si>
  <si>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</si>
  <si>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</si>
  <si>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</si>
  <si>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</si>
  <si>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</si>
  <si>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</si>
  <si>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</si>
  <si>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</si>
  <si>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</si>
  <si>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</si>
  <si>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</si>
  <si>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</si>
  <si>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</si>
  <si>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</si>
  <si>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</si>
  <si>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</si>
  <si>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</si>
  <si>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</si>
  <si>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</si>
  <si>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</si>
  <si>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</si>
  <si>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</si>
  <si>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</si>
  <si>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</si>
  <si>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</si>
  <si>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</si>
  <si>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</si>
  <si>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</si>
  <si>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</si>
  <si>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</si>
  <si>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</si>
  <si>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</si>
  <si>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</si>
  <si>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</si>
  <si>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</si>
  <si>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</si>
  <si>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</si>
  <si>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</si>
  <si>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</si>
  <si>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</si>
  <si>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</si>
  <si>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</si>
  <si>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</si>
  <si>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</si>
  <si>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</si>
  <si>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</si>
  <si>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</si>
  <si>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</si>
  <si>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</si>
  <si>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</si>
  <si>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</si>
  <si>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</si>
  <si>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</si>
  <si>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</si>
  <si>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</si>
  <si>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</si>
  <si>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</si>
  <si>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</si>
  <si>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</si>
  <si>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</si>
  <si>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</si>
  <si>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</si>
  <si>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</si>
  <si>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</si>
  <si>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</si>
  <si>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</si>
  <si>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</si>
  <si>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</si>
  <si>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</si>
  <si>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</si>
  <si>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</si>
  <si>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</si>
  <si>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</si>
  <si>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</si>
  <si>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</si>
  <si>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</si>
  <si>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</si>
  <si>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</si>
  <si>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</si>
  <si>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</si>
  <si>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</si>
  <si>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</si>
  <si>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</si>
  <si>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</si>
  <si>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</si>
  <si>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</si>
  <si>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</si>
  <si>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</si>
  <si>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</si>
  <si>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</si>
  <si>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</si>
  <si>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</si>
  <si>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</si>
  <si>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</si>
  <si>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</si>
  <si>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</si>
  <si>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</si>
  <si>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</si>
  <si>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</si>
  <si>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</si>
  <si>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</si>
  <si>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</si>
  <si>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</si>
  <si>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</si>
  <si>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</si>
  <si>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</si>
  <si>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</si>
  <si>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</si>
  <si>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</si>
  <si>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</si>
  <si>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</si>
  <si>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</si>
  <si>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</si>
  <si>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</si>
  <si>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</si>
  <si>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</si>
  <si>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</si>
  <si>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</si>
  <si>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</si>
  <si>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</si>
  <si>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</si>
  <si>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</si>
  <si>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</si>
  <si>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</si>
  <si>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</si>
  <si>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</si>
  <si>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</si>
  <si>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</si>
  <si>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</si>
  <si>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</si>
  <si>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</si>
  <si>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</si>
  <si>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</si>
  <si>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</si>
  <si>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</si>
  <si>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</si>
  <si>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</si>
  <si>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</si>
  <si>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</si>
  <si>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</si>
  <si>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</si>
  <si>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</si>
  <si>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</si>
  <si>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</si>
  <si>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</si>
  <si>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</si>
  <si>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</si>
  <si>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</si>
  <si>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</si>
  <si>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</si>
  <si>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</si>
  <si>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</si>
  <si>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</si>
  <si>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</si>
  <si>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</si>
  <si>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</si>
  <si>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</si>
  <si>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</si>
  <si>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</si>
  <si>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</si>
  <si>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</si>
  <si>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</si>
  <si>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</si>
  <si>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</si>
  <si>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</si>
  <si>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</si>
  <si>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</si>
  <si>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</si>
  <si>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</si>
  <si>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</si>
  <si>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</si>
  <si>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</si>
  <si>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</si>
  <si>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</si>
  <si>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</si>
  <si>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</si>
  <si>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</si>
  <si>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</si>
  <si>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</si>
  <si>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</si>
  <si>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</si>
  <si>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</si>
  <si>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</si>
  <si>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</si>
  <si>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</si>
  <si>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</si>
  <si>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</si>
  <si>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</si>
  <si>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</si>
  <si>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</si>
  <si>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</si>
  <si>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</si>
  <si>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</si>
  <si>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</si>
  <si>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</si>
  <si>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</si>
  <si>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</si>
  <si>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</si>
  <si>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</si>
  <si>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</si>
  <si>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</si>
  <si>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</si>
  <si>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</si>
  <si>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</si>
  <si>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</si>
  <si>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</si>
  <si>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</si>
  <si>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</si>
  <si>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</si>
  <si>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</si>
  <si>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</si>
  <si>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</si>
  <si>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</si>
  <si>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</si>
  <si>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</si>
  <si>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</si>
  <si>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</si>
  <si>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</si>
  <si>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</si>
  <si>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</si>
  <si>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</si>
  <si>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</si>
  <si>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</si>
  <si>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</si>
  <si>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</si>
  <si>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</si>
  <si>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</si>
  <si>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</si>
  <si>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</si>
  <si>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</si>
  <si>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</si>
  <si>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</si>
  <si>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</si>
  <si>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</si>
  <si>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</si>
  <si>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</si>
  <si>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</si>
  <si>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</si>
  <si>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</si>
  <si>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</si>
  <si>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</si>
  <si>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</si>
  <si>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</si>
  <si>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</si>
  <si>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</si>
  <si>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</si>
  <si>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</si>
  <si>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</si>
  <si>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</si>
  <si>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</si>
  <si>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</si>
  <si>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</si>
  <si>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</si>
  <si>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</si>
  <si>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</si>
  <si>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</si>
  <si>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</si>
  <si>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</si>
  <si>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</si>
  <si>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</si>
  <si>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</si>
  <si>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</si>
  <si>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</si>
  <si>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</si>
  <si>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</si>
  <si>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</si>
  <si>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</si>
  <si>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</si>
  <si>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</si>
  <si>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</si>
  <si>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</si>
  <si>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</si>
  <si>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</si>
  <si>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</si>
  <si>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</si>
  <si>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</si>
  <si>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</si>
  <si>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</si>
  <si>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</si>
  <si>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</si>
  <si>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</si>
  <si>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</si>
  <si>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</si>
  <si>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</si>
  <si>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</si>
  <si>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</si>
  <si>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</si>
  <si>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</si>
  <si>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</si>
  <si>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</si>
  <si>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</si>
  <si>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</si>
  <si>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</si>
  <si>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</si>
  <si>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</si>
  <si>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</si>
  <si>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</si>
  <si>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</si>
  <si>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</si>
  <si>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</si>
  <si>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</si>
  <si>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</si>
  <si>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</si>
  <si>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</si>
  <si>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</si>
  <si>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</si>
  <si>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</si>
  <si>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</si>
  <si>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</si>
  <si>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</si>
  <si>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</si>
  <si>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</si>
  <si>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</si>
  <si>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</si>
  <si>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</si>
  <si>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</si>
  <si>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</si>
  <si>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</si>
  <si>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</si>
  <si>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</si>
  <si>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</si>
  <si>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</si>
  <si>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</si>
  <si>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</si>
  <si>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</si>
  <si>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</si>
  <si>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</si>
  <si>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</si>
  <si>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</si>
  <si>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</si>
  <si>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</si>
  <si>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</si>
  <si>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</si>
  <si>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</si>
  <si>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</si>
  <si>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</si>
  <si>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</si>
  <si>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</si>
  <si>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</si>
  <si>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</si>
  <si>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</si>
  <si>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</si>
  <si>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</si>
  <si>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</si>
  <si>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</si>
  <si>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</si>
  <si>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</si>
  <si>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</si>
  <si>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</si>
  <si>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</si>
  <si>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</si>
  <si>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</si>
  <si>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</si>
  <si>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</si>
  <si>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</si>
  <si>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</si>
  <si>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</si>
  <si>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</si>
  <si>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</si>
  <si>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</si>
  <si>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</si>
  <si>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</si>
  <si>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</si>
  <si>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</si>
  <si>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</si>
  <si>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</si>
  <si>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</si>
  <si>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</si>
  <si>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</si>
  <si>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</si>
  <si>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</si>
  <si>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</si>
  <si>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</si>
  <si>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</si>
  <si>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</si>
  <si>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</si>
  <si>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</si>
  <si>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</si>
  <si>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</si>
  <si>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</si>
  <si>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</si>
  <si>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</si>
  <si>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</si>
  <si>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</si>
  <si>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</si>
  <si>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</si>
  <si>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</si>
  <si>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</si>
  <si>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</si>
  <si>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</si>
  <si>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</si>
  <si>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</si>
  <si>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</si>
  <si>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</si>
  <si>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</si>
  <si>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</si>
  <si>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</si>
  <si>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</si>
  <si>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</si>
  <si>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</si>
  <si>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</si>
  <si>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</si>
  <si>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</si>
  <si>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</si>
  <si>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</si>
  <si>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</si>
  <si>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</si>
  <si>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</si>
  <si>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</si>
  <si>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</si>
  <si>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</si>
  <si>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</si>
  <si>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</si>
  <si>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</si>
  <si>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</si>
  <si>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</si>
  <si>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</si>
  <si>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</si>
  <si>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</si>
  <si>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</si>
  <si>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</si>
  <si>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</si>
  <si>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</si>
  <si>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</si>
  <si>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</si>
  <si>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</si>
  <si>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</si>
  <si>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</si>
  <si>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</si>
  <si>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</si>
  <si>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</si>
  <si>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</si>
  <si>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</si>
  <si>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</si>
  <si>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</si>
  <si>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</si>
  <si>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</si>
  <si>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</si>
  <si>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</si>
  <si>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</si>
  <si>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</si>
  <si>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</si>
  <si>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</si>
  <si>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</si>
  <si>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</si>
  <si>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</si>
  <si>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</si>
  <si>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</si>
  <si>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</si>
  <si>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</si>
  <si>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</si>
  <si>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</si>
  <si>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</si>
  <si>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</si>
  <si>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</si>
  <si>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</si>
  <si>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</si>
  <si>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</si>
  <si>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</si>
  <si>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</si>
  <si>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</si>
  <si>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</si>
  <si>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</si>
  <si>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</si>
  <si>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</si>
  <si>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</si>
  <si>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</si>
  <si>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</si>
  <si>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</si>
  <si>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</si>
  <si>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</si>
  <si>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</si>
  <si>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</si>
  <si>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</si>
  <si>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</si>
  <si>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</si>
  <si>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</si>
  <si>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</si>
  <si>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</si>
  <si>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</si>
  <si>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</si>
  <si>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</si>
  <si>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</si>
  <si>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</si>
  <si>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</si>
  <si>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</si>
  <si>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</si>
  <si>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</si>
  <si>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</si>
  <si>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</si>
  <si>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</si>
  <si>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</si>
  <si>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</si>
  <si>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</si>
  <si>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</si>
  <si>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</si>
  <si>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</si>
  <si>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</si>
  <si>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</si>
  <si>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</si>
  <si>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</si>
  <si>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</si>
  <si>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</si>
  <si>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</si>
  <si>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</si>
  <si>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</si>
  <si>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</si>
  <si>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</si>
  <si>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</si>
  <si>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</si>
  <si>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</si>
  <si>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</si>
  <si>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</si>
  <si>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</si>
  <si>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</si>
  <si>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</si>
  <si>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</si>
  <si>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</si>
  <si>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</si>
  <si>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</si>
  <si>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</si>
  <si>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</si>
  <si>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</si>
  <si>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</si>
  <si>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</si>
  <si>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</si>
  <si>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</si>
  <si>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</si>
  <si>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</si>
  <si>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</si>
  <si>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</si>
  <si>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</si>
  <si>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</si>
  <si>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</si>
  <si>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</si>
  <si>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</si>
  <si>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</si>
  <si>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</si>
  <si>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</si>
  <si>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</si>
  <si>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</si>
  <si>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</si>
  <si>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</si>
  <si>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</si>
  <si>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</si>
  <si>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</si>
  <si>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</si>
  <si>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</si>
  <si>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</si>
  <si>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</si>
  <si>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</si>
  <si>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</si>
  <si>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</si>
  <si>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</si>
  <si>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</si>
  <si>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</si>
  <si>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</si>
  <si>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</si>
  <si>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</si>
  <si>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</si>
  <si>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</si>
  <si>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</si>
  <si>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</si>
  <si>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</si>
  <si>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</si>
  <si>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</si>
  <si>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</si>
  <si>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</si>
  <si>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</si>
  <si>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</si>
  <si>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</si>
  <si>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</si>
  <si>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</si>
  <si>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</si>
  <si>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</si>
  <si>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</si>
  <si>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</si>
  <si>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</si>
  <si>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</si>
  <si>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</si>
  <si>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</si>
  <si>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</si>
  <si>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</si>
  <si>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</si>
  <si>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</si>
  <si>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</si>
  <si>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</si>
  <si>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</si>
  <si>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</si>
  <si>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</si>
  <si>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</si>
  <si>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</si>
  <si>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</si>
  <si>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</si>
  <si>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</si>
  <si>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</si>
  <si>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</si>
  <si>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</si>
  <si>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</si>
  <si>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</si>
  <si>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</si>
  <si>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</si>
  <si>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</si>
  <si>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</si>
  <si>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</si>
  <si>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</si>
  <si>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</si>
  <si>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</si>
  <si>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</si>
  <si>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</si>
  <si>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</si>
  <si>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</si>
  <si>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</si>
  <si>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</si>
  <si>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</si>
  <si>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</si>
  <si>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</si>
  <si>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</si>
  <si>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</si>
  <si>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</si>
  <si>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</si>
  <si>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</si>
  <si>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</si>
  <si>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</si>
  <si>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</si>
  <si>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</si>
  <si>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</si>
  <si>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</si>
  <si>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</si>
  <si>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</si>
  <si>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</si>
  <si>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</si>
  <si>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</si>
  <si>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</si>
  <si>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</si>
  <si>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</si>
  <si>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</si>
  <si>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</si>
  <si>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</si>
  <si>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</si>
  <si>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</si>
  <si>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</si>
  <si>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</si>
  <si>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</si>
  <si>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</si>
  <si>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</si>
  <si>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</si>
  <si>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</si>
  <si>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</si>
  <si>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</si>
  <si>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</si>
  <si>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</si>
  <si>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</si>
  <si>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</si>
  <si>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</si>
  <si>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</si>
  <si>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</si>
  <si>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</si>
  <si>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</si>
  <si>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</si>
  <si>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</si>
  <si>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</si>
  <si>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</si>
  <si>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</si>
  <si>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</si>
  <si>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</si>
  <si>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</si>
  <si>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</si>
  <si>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</si>
  <si>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</si>
  <si>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</si>
  <si>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</si>
  <si>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</si>
  <si>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</si>
  <si>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</si>
  <si>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</si>
  <si>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</si>
  <si>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</si>
  <si>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</si>
  <si>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</si>
  <si>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</si>
  <si>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</si>
  <si>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</si>
  <si>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</si>
  <si>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</si>
  <si>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</si>
  <si>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</si>
  <si>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</si>
  <si>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</si>
  <si>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</si>
  <si>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</si>
  <si>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</si>
  <si>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</si>
  <si>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</si>
  <si>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</si>
  <si>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</si>
  <si>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</si>
  <si>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</si>
  <si>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</si>
  <si>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</si>
  <si>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</si>
  <si>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</si>
  <si>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</si>
  <si>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</si>
  <si>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</si>
  <si>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</si>
  <si>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</si>
  <si>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</si>
  <si>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</si>
  <si>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</si>
  <si>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</si>
  <si>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</si>
  <si>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</si>
  <si>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</si>
  <si>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</si>
  <si>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</si>
  <si>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</si>
  <si>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</si>
  <si>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</si>
  <si>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</si>
  <si>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</si>
  <si>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</si>
  <si>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</si>
  <si>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</si>
  <si>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</si>
  <si>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</si>
  <si>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</si>
  <si>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</si>
  <si>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</si>
  <si>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</si>
  <si>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</si>
  <si>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</si>
  <si>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</si>
  <si>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</si>
  <si>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</si>
  <si>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</si>
  <si>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</si>
  <si>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</si>
  <si>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</si>
  <si>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</si>
  <si>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</si>
  <si>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</si>
  <si>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</si>
  <si>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</si>
  <si>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</si>
  <si>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</si>
  <si>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</si>
  <si>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</si>
  <si>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</si>
  <si>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</si>
  <si>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</si>
  <si>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</si>
  <si>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</si>
  <si>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</si>
  <si>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</si>
  <si>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</si>
  <si>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</si>
  <si>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</si>
  <si>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</si>
  <si>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</si>
  <si>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</si>
  <si>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</si>
  <si>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</si>
  <si>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</si>
  <si>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</si>
  <si>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</si>
  <si>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</si>
  <si>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</si>
  <si>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</si>
  <si>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</si>
  <si>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</si>
  <si>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</si>
  <si>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</si>
  <si>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</si>
  <si>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</si>
  <si>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</si>
  <si>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</si>
  <si>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</si>
  <si>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</si>
  <si>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</si>
  <si>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</si>
  <si>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</si>
  <si>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</si>
  <si>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</si>
  <si>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</si>
  <si>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</si>
  <si>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</si>
  <si>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</si>
  <si>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</si>
  <si>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</si>
  <si>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</si>
  <si>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</si>
  <si>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</si>
  <si>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</si>
  <si>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</si>
  <si>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</si>
  <si>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</si>
  <si>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</si>
  <si>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</si>
  <si>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</si>
  <si>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</si>
  <si>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</si>
  <si>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</si>
  <si>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</si>
  <si>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</si>
  <si>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</si>
  <si>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</si>
  <si>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</si>
  <si>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</si>
  <si>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</si>
  <si>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</si>
  <si>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</si>
  <si>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</si>
  <si>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</si>
  <si>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</si>
  <si>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</si>
  <si>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</si>
  <si>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</si>
  <si>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</si>
  <si>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</si>
  <si>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</si>
  <si>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</si>
  <si>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</si>
  <si>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</si>
  <si>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</si>
  <si>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</si>
  <si>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</si>
  <si>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</si>
  <si>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</si>
  <si>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</si>
  <si>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</si>
  <si>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</si>
  <si>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</si>
  <si>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</si>
  <si>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</si>
  <si>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</si>
  <si>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</si>
  <si>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</si>
  <si>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</si>
  <si>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</si>
  <si>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</si>
  <si>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</si>
  <si>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</si>
  <si>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</si>
  <si>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</si>
  <si>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</si>
  <si>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</si>
  <si>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</si>
  <si>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</si>
  <si>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</si>
  <si>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</si>
  <si>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</si>
  <si>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</si>
  <si>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</si>
  <si>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</si>
  <si>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</si>
  <si>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</si>
  <si>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</si>
  <si>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</si>
  <si>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</si>
  <si>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</si>
  <si>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</si>
  <si>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</si>
  <si>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</si>
  <si>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</si>
  <si>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</si>
  <si>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</si>
  <si>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</si>
  <si>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</si>
  <si>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</si>
  <si>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</si>
  <si>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</si>
  <si>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</si>
  <si>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</si>
  <si>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</si>
  <si>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</si>
  <si>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</si>
  <si>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</si>
  <si>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</si>
  <si>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</si>
  <si>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</si>
  <si>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</si>
  <si>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</si>
  <si>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</si>
  <si>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</si>
  <si>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</si>
  <si>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</si>
  <si>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</si>
  <si>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</si>
  <si>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</si>
  <si>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</si>
  <si>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</si>
  <si>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</si>
  <si>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</si>
  <si>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</si>
  <si>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</si>
  <si>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</si>
  <si>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</si>
  <si>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</si>
  <si>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</si>
  <si>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</si>
  <si>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</si>
  <si>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</si>
  <si>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</si>
  <si>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</si>
  <si>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</si>
  <si>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</si>
  <si>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</si>
  <si>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</si>
  <si>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</si>
  <si>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</si>
  <si>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</si>
  <si>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</si>
  <si>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</si>
  <si>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</si>
  <si>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</si>
  <si>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</si>
  <si>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</si>
  <si>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</si>
  <si>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</si>
  <si>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</si>
  <si>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</si>
  <si>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</si>
  <si>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</si>
  <si>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</si>
  <si>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</si>
  <si>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</si>
  <si>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</si>
  <si>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</si>
  <si>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</si>
  <si>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</si>
  <si>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</si>
  <si>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</si>
  <si>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</si>
  <si>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</si>
  <si>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</si>
  <si>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</si>
  <si>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</si>
  <si>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</si>
  <si>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</si>
  <si>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</si>
  <si>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</si>
  <si>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</si>
  <si>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</si>
  <si>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</si>
  <si>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</si>
  <si>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</si>
  <si>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</si>
  <si>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</si>
  <si>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</si>
  <si>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</si>
  <si>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</si>
  <si>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</si>
  <si>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</si>
  <si>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</si>
  <si>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</si>
  <si>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</si>
  <si>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</si>
  <si>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</si>
  <si>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</si>
  <si>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</si>
  <si>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</si>
  <si>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</si>
  <si>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</si>
  <si>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</si>
  <si>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</si>
  <si>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</si>
  <si>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</si>
  <si>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</si>
  <si>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</si>
  <si>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</si>
  <si>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</si>
  <si>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</si>
  <si>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</si>
  <si>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</si>
  <si>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</si>
  <si>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</si>
  <si>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</si>
  <si>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</si>
  <si>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</si>
  <si>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</si>
  <si>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</si>
  <si>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</si>
  <si>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</si>
  <si>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</si>
  <si>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</si>
  <si>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</si>
  <si>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</si>
  <si>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</si>
  <si>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</si>
  <si>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</si>
  <si>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</si>
  <si>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</si>
  <si>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</si>
  <si>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</si>
  <si>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</si>
  <si>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</si>
  <si>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</si>
  <si>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</si>
  <si>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</si>
  <si>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</si>
  <si>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</si>
  <si>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</si>
  <si>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</si>
  <si>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</si>
  <si>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</si>
  <si>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</si>
  <si>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</si>
  <si>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</si>
  <si>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</si>
  <si>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</si>
  <si>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</si>
  <si>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</si>
  <si>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</si>
  <si>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</si>
  <si>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</si>
  <si>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</si>
  <si>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</si>
  <si>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</si>
  <si>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</si>
  <si>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</si>
  <si>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</si>
  <si>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</si>
  <si>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</si>
  <si>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</si>
  <si>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</si>
  <si>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</si>
  <si>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</si>
  <si>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</si>
  <si>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</si>
  <si>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</si>
  <si>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</si>
  <si>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</si>
  <si>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</si>
  <si>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</si>
  <si>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</si>
  <si>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</si>
  <si>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</si>
  <si>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</si>
  <si>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</si>
  <si>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</si>
  <si>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</si>
  <si>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</si>
  <si>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</si>
  <si>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</si>
  <si>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</si>
  <si>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</si>
  <si>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</si>
  <si>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</si>
  <si>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</si>
  <si>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</si>
  <si>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</si>
  <si>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</si>
  <si>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</si>
  <si>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</si>
  <si>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</si>
  <si>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</si>
  <si>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</si>
  <si>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</si>
  <si>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</si>
  <si>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</si>
  <si>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</si>
  <si>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</si>
  <si>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</si>
  <si>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</si>
  <si>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</si>
  <si>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</si>
  <si>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</si>
  <si>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</si>
  <si>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</si>
  <si>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</si>
  <si>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</si>
  <si>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</si>
  <si>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</si>
  <si>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</si>
  <si>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</si>
  <si>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</si>
  <si>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</si>
  <si>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</si>
  <si>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</si>
  <si>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</si>
  <si>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</si>
  <si>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</si>
  <si>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</si>
  <si>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</si>
  <si>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</si>
  <si>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</si>
  <si>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</si>
  <si>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</si>
  <si>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</si>
  <si>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</si>
  <si>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</si>
  <si>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</si>
  <si>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</si>
  <si>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</si>
  <si>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</si>
  <si>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</si>
  <si>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</si>
  <si>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</si>
  <si>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</si>
  <si>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</si>
  <si>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</si>
  <si>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</si>
  <si>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</si>
  <si>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</si>
  <si>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</si>
  <si>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</si>
  <si>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</si>
  <si>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</si>
  <si>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</si>
  <si>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</si>
  <si>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</si>
  <si>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</si>
  <si>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</si>
  <si>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</si>
  <si>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</si>
  <si>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</si>
  <si>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</si>
  <si>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</si>
  <si>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</si>
  <si>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</si>
  <si>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</si>
  <si>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</si>
  <si>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</si>
  <si>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</si>
  <si>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</si>
  <si>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</si>
  <si>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</si>
  <si>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</si>
  <si>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</si>
  <si>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</si>
  <si>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</si>
  <si>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</si>
  <si>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</si>
  <si>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</si>
  <si>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</si>
  <si>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</si>
  <si>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</si>
  <si>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</si>
  <si>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</si>
  <si>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</si>
  <si>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</si>
  <si>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</si>
  <si>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</si>
  <si>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</si>
  <si>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</si>
  <si>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</si>
  <si>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</si>
  <si>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</si>
  <si>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</si>
  <si>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</si>
  <si>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</si>
  <si>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</si>
  <si>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</si>
  <si>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</si>
  <si>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</si>
  <si>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</si>
  <si>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</si>
  <si>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</si>
  <si>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</si>
  <si>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</si>
  <si>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</si>
  <si>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</si>
  <si>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</si>
  <si>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</si>
  <si>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</si>
  <si>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</si>
  <si>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</si>
  <si>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</si>
  <si>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</si>
  <si>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</si>
  <si>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</si>
  <si>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</si>
  <si>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</si>
  <si>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</si>
  <si>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</si>
  <si>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</si>
  <si>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</si>
  <si>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</si>
  <si>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</si>
  <si>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</si>
  <si>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</si>
  <si>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</si>
  <si>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</si>
  <si>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</si>
  <si>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</si>
  <si>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</si>
  <si>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</si>
  <si>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</si>
  <si>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</si>
  <si>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</si>
  <si>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</si>
  <si>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</si>
  <si>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</si>
  <si>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</si>
  <si>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</si>
  <si>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</si>
  <si>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</si>
  <si>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</si>
  <si>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</si>
  <si>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</si>
  <si>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</si>
  <si>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</si>
  <si>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</si>
  <si>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</si>
  <si>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</si>
  <si>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</si>
  <si>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</si>
  <si>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</si>
  <si>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</si>
  <si>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</si>
  <si>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</si>
  <si>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</si>
  <si>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</si>
  <si>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</si>
  <si>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</si>
  <si>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</si>
  <si>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</si>
  <si>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</si>
  <si>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</si>
  <si>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</si>
  <si>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</si>
  <si>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</si>
  <si>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</si>
  <si>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</si>
  <si>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</si>
  <si>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</si>
  <si>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</si>
  <si>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</si>
  <si>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</si>
  <si>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</si>
  <si>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</si>
  <si>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</si>
  <si>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</si>
  <si>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</si>
  <si>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</si>
  <si>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</si>
  <si>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</si>
  <si>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</si>
  <si>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</si>
  <si>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</si>
  <si>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</si>
  <si>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</si>
  <si>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</si>
  <si>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</si>
  <si>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</si>
  <si>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</si>
  <si>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</si>
  <si>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</si>
  <si>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</si>
  <si>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</si>
  <si>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</si>
  <si>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</si>
  <si>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</si>
  <si>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</si>
  <si>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</si>
  <si>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</si>
  <si>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</si>
  <si>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</si>
  <si>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</si>
  <si>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</si>
  <si>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</si>
  <si>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</si>
  <si>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</si>
  <si>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</si>
  <si>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</si>
  <si>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</si>
  <si>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</si>
  <si>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</si>
  <si>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</si>
  <si>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</si>
  <si>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</si>
  <si>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</si>
  <si>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</si>
  <si>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</si>
  <si>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</si>
  <si>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</si>
  <si>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</si>
  <si>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</si>
  <si>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</si>
  <si>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</si>
  <si>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</si>
  <si>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</si>
  <si>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</si>
  <si>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</si>
  <si>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</si>
  <si>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</si>
  <si>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</si>
  <si>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</si>
  <si>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</si>
  <si>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</si>
  <si>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</si>
  <si>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</si>
  <si>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</si>
  <si>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</si>
  <si>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</si>
  <si>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</si>
  <si>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</si>
  <si>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</si>
  <si>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</si>
  <si>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</si>
  <si>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</si>
  <si>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</si>
  <si>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</si>
  <si>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</si>
  <si>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</si>
  <si>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</si>
  <si>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</si>
  <si>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</si>
  <si>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</si>
  <si>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</si>
  <si>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</si>
  <si>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</si>
  <si>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</si>
  <si>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</si>
  <si>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</si>
  <si>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</si>
  <si>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</si>
  <si>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</si>
  <si>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</si>
  <si>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</si>
  <si>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</si>
  <si>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</si>
  <si>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</si>
  <si>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</si>
  <si>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</si>
  <si>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</si>
  <si>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</si>
  <si>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</si>
  <si>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</si>
  <si>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</si>
  <si>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</si>
  <si>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</si>
  <si>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</si>
  <si>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</si>
  <si>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</si>
  <si>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</si>
  <si>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</si>
  <si>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</si>
  <si>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</si>
  <si>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</si>
  <si>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</si>
  <si>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</si>
  <si>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</si>
  <si>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</si>
  <si>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</si>
  <si>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</si>
  <si>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</si>
  <si>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</si>
  <si>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</si>
  <si>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</si>
  <si>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</si>
  <si>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</si>
  <si>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</si>
  <si>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</si>
  <si>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</si>
  <si>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</si>
  <si>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</si>
  <si>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</si>
  <si>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</si>
  <si>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</si>
  <si>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</si>
  <si>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</si>
  <si>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</si>
  <si>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</si>
  <si>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</si>
  <si>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</si>
  <si>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</si>
  <si>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</si>
  <si>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</si>
  <si>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</si>
  <si>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</si>
  <si>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</si>
  <si>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</si>
  <si>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</si>
  <si>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</si>
  <si>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</si>
  <si>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</si>
  <si>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</si>
  <si>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</si>
  <si>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</si>
  <si>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</si>
  <si>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</si>
  <si>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</si>
  <si>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</si>
  <si>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</si>
  <si>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</si>
  <si>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</si>
  <si>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</si>
  <si>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</si>
  <si>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</si>
  <si>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</si>
  <si>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</si>
  <si>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</si>
  <si>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</si>
  <si>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</si>
  <si>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</si>
  <si>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</si>
  <si>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</si>
  <si>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</si>
  <si>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</si>
  <si>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</si>
  <si>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</si>
  <si>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</si>
  <si>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</si>
  <si>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</si>
  <si>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</si>
  <si>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</si>
  <si>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</si>
  <si>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</si>
  <si>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</si>
  <si>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</si>
  <si>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</si>
  <si>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</si>
  <si>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</si>
  <si>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</si>
  <si>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</si>
  <si>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</si>
  <si>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</si>
  <si>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</si>
  <si>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</si>
  <si>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</si>
  <si>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</si>
  <si>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</si>
  <si>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</si>
  <si>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</si>
  <si>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</si>
  <si>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</si>
  <si>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</si>
  <si>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</si>
  <si>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</si>
  <si>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</si>
  <si>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</si>
  <si>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</si>
  <si>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</si>
  <si>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</si>
  <si>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</si>
  <si>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</si>
  <si>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</si>
  <si>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</si>
  <si>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</si>
  <si>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</si>
  <si>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</si>
  <si>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</si>
  <si>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</si>
  <si>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</si>
  <si>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</si>
  <si>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</si>
  <si>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</si>
  <si>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</si>
  <si>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</si>
  <si>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</si>
  <si>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</si>
  <si>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</si>
  <si>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</si>
  <si>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</si>
  <si>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</si>
  <si>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</si>
  <si>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</si>
  <si>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</si>
  <si>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</si>
  <si>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</si>
  <si>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</si>
  <si>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</si>
  <si>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</si>
  <si>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</si>
  <si>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</si>
  <si>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</si>
  <si>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</si>
  <si>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</si>
  <si>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</si>
  <si>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</si>
  <si>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</si>
  <si>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</si>
  <si>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</si>
  <si>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</si>
  <si>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</si>
  <si>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</si>
  <si>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</si>
  <si>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</si>
  <si>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</si>
  <si>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</si>
  <si>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</si>
  <si>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</si>
  <si>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</si>
  <si>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</si>
  <si>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</si>
  <si>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</si>
  <si>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</si>
  <si>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</si>
  <si>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</si>
  <si>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</si>
  <si>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</si>
  <si>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</si>
  <si>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</si>
  <si>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</si>
  <si>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</si>
  <si>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</si>
  <si>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</si>
  <si>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</si>
  <si>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</si>
  <si>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</si>
  <si>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</si>
  <si>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</si>
  <si>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</si>
  <si>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</si>
  <si>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</si>
  <si>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</si>
  <si>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</si>
  <si>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</si>
  <si>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</si>
  <si>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</si>
  <si>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</si>
  <si>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</si>
  <si>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</si>
  <si>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</si>
  <si>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</si>
  <si>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</si>
  <si>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</si>
  <si>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</si>
  <si>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</si>
  <si>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</si>
  <si>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</si>
  <si>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</si>
  <si>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</si>
  <si>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</si>
  <si>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</si>
  <si>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</si>
  <si>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</si>
  <si>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</si>
  <si>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</si>
  <si>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</si>
  <si>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</si>
  <si>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</si>
  <si>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</si>
  <si>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</si>
  <si>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</si>
  <si>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</si>
  <si>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</si>
  <si>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</si>
  <si>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</si>
  <si>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</si>
  <si>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</si>
  <si>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</si>
  <si>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</si>
  <si>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</si>
  <si>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</si>
  <si>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</si>
  <si>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</si>
  <si>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</si>
  <si>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</si>
  <si>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</si>
  <si>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</si>
  <si>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</si>
  <si>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</si>
  <si>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</si>
  <si>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</si>
  <si>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</si>
  <si>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</si>
  <si>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</si>
  <si>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</si>
  <si>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</si>
  <si>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</si>
  <si>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</si>
  <si>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</si>
  <si>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</si>
  <si>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</si>
  <si>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</si>
  <si>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</si>
  <si>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</si>
  <si>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</si>
  <si>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</si>
  <si>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</si>
  <si>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</si>
  <si>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</si>
  <si>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</si>
  <si>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</si>
  <si>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</si>
  <si>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</si>
  <si>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</si>
  <si>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</si>
  <si>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</si>
  <si>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</si>
  <si>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</si>
  <si>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</si>
  <si>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</si>
  <si>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</si>
  <si>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</si>
  <si>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</si>
  <si>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</si>
  <si>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</si>
  <si>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</si>
  <si>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</si>
  <si>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</si>
  <si>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</si>
  <si>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</si>
  <si>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</si>
  <si>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</si>
  <si>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</si>
  <si>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</si>
  <si>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</si>
  <si>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</si>
  <si>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</si>
  <si>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</si>
  <si>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</si>
  <si>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</si>
  <si>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</si>
  <si>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</si>
  <si>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</si>
  <si>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</si>
  <si>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</si>
  <si>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</si>
  <si>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</si>
  <si>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</si>
  <si>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</si>
  <si>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</si>
  <si>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</si>
  <si>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</si>
  <si>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</si>
  <si>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</si>
  <si>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</si>
  <si>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</si>
  <si>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</si>
  <si>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</si>
  <si>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</si>
  <si>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</si>
  <si>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</si>
  <si>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</si>
  <si>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</si>
  <si>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</si>
  <si>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</si>
  <si>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</si>
  <si>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</si>
  <si>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</si>
  <si>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</si>
  <si>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</si>
  <si>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</si>
  <si>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</si>
  <si>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</si>
  <si>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</si>
  <si>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</si>
  <si>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</si>
  <si>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</si>
  <si>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</si>
  <si>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</si>
  <si>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</si>
  <si>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</si>
  <si>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</si>
  <si>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</si>
  <si>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</si>
  <si>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</si>
  <si>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</si>
  <si>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</si>
  <si>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</si>
  <si>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</si>
  <si>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</si>
  <si>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</si>
  <si>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</si>
  <si>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</si>
  <si>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</si>
  <si>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</si>
  <si>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</si>
  <si>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</si>
  <si>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</si>
  <si>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</si>
  <si>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</si>
  <si>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</si>
  <si>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</si>
  <si>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</si>
  <si>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</si>
  <si>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</si>
  <si>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</si>
  <si>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</si>
  <si>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</si>
  <si>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</si>
  <si>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</si>
  <si>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</si>
  <si>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</si>
  <si>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</si>
  <si>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</si>
  <si>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</si>
  <si>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</si>
  <si>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</si>
  <si>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</si>
  <si>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</si>
  <si>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</si>
  <si>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</si>
  <si>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</si>
  <si>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</si>
  <si>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</si>
  <si>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</si>
  <si>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</si>
  <si>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</si>
  <si>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</si>
  <si>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</si>
  <si>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</si>
  <si>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</si>
  <si>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</si>
  <si>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</si>
  <si>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</si>
  <si>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</si>
  <si>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</si>
  <si>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</si>
  <si>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</si>
  <si>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</si>
  <si>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</si>
  <si>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</si>
  <si>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</si>
  <si>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</si>
  <si>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</si>
  <si>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</si>
  <si>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</si>
  <si>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</si>
  <si>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</si>
  <si>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</si>
  <si>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</si>
  <si>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</si>
  <si>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</si>
  <si>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</si>
  <si>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</si>
  <si>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</si>
  <si>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</si>
  <si>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</si>
  <si>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</si>
  <si>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</si>
  <si>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</si>
  <si>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</si>
  <si>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</si>
  <si>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</si>
  <si>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</si>
  <si>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</si>
  <si>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</si>
  <si>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</si>
  <si>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</si>
  <si>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</si>
  <si>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</si>
  <si>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</si>
  <si>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</si>
  <si>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</si>
  <si>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</si>
  <si>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</si>
  <si>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</si>
  <si>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</si>
  <si>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</si>
  <si>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</si>
  <si>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</si>
  <si>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</si>
  <si>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</si>
  <si>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</si>
  <si>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</si>
  <si>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</si>
  <si>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</si>
  <si>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</si>
  <si>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</si>
  <si>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</si>
  <si>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</si>
  <si>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</si>
  <si>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</si>
  <si>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</si>
  <si>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</si>
  <si>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</si>
  <si>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</si>
  <si>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</si>
  <si>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</si>
  <si>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</si>
  <si>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</si>
  <si>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</si>
  <si>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</si>
  <si>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</si>
  <si>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</si>
  <si>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</si>
  <si>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</si>
  <si>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</si>
  <si>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</si>
  <si>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</si>
  <si>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</si>
  <si>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</si>
  <si>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</si>
  <si>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</si>
  <si>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</si>
  <si>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</si>
  <si>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</si>
  <si>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</si>
  <si>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</si>
  <si>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</si>
  <si>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</si>
  <si>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</si>
  <si>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</si>
  <si>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</si>
  <si>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</si>
  <si>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</si>
  <si>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</si>
  <si>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</si>
  <si>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</si>
  <si>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</si>
  <si>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</si>
  <si>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</si>
  <si>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</si>
  <si>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</si>
  <si>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</si>
  <si>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</si>
  <si>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</si>
  <si>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</si>
  <si>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</si>
  <si>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</si>
  <si>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</si>
  <si>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</si>
  <si>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</si>
  <si>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</si>
  <si>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</si>
  <si>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</si>
  <si>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</si>
  <si>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</si>
  <si>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</si>
  <si>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</si>
  <si>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</si>
  <si>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</si>
  <si>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</si>
  <si>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</si>
  <si>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</si>
  <si>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</si>
  <si>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</si>
  <si>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</si>
  <si>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</si>
  <si>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</si>
  <si>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</si>
  <si>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</si>
  <si>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</si>
  <si>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</si>
  <si>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</si>
  <si>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</si>
  <si>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</si>
  <si>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</si>
  <si>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</si>
  <si>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</si>
  <si>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</si>
  <si>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</si>
  <si>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</si>
  <si>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</si>
  <si>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</si>
  <si>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</si>
  <si>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</si>
  <si>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</si>
  <si>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</si>
  <si>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</si>
  <si>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</si>
  <si>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</si>
  <si>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</si>
  <si>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</si>
  <si>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</si>
  <si>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</si>
  <si>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</si>
  <si>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</si>
  <si>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</si>
  <si>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</si>
  <si>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</si>
  <si>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</si>
  <si>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</si>
  <si>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</si>
  <si>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</si>
  <si>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</si>
  <si>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</si>
  <si>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</si>
  <si>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</si>
  <si>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</si>
  <si>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</si>
  <si>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</si>
  <si>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</si>
  <si>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</si>
  <si>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</si>
  <si>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</si>
  <si>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</si>
  <si>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</si>
  <si>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</si>
  <si>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</si>
  <si>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</si>
  <si>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</si>
  <si>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</si>
  <si>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</si>
  <si>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</si>
  <si>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</si>
  <si>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</si>
  <si>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</si>
  <si>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</si>
  <si>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</si>
  <si>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</si>
  <si>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</si>
  <si>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</si>
  <si>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</si>
  <si>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</si>
  <si>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</si>
  <si>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</si>
  <si>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</si>
  <si>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</si>
  <si>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</si>
  <si>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</si>
  <si>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</si>
  <si>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</si>
  <si>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</si>
  <si>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</si>
  <si>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</si>
  <si>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</si>
  <si>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</si>
  <si>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</si>
  <si>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</si>
  <si>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</si>
  <si>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</si>
  <si>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</si>
  <si>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</si>
  <si>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</si>
  <si>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</si>
  <si>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</si>
  <si>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</si>
  <si>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</si>
  <si>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</si>
  <si>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</si>
  <si>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</si>
  <si>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</si>
  <si>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</si>
  <si>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</si>
  <si>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</si>
  <si>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</si>
  <si>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</si>
  <si>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</si>
  <si>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</si>
  <si>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</si>
  <si>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</si>
  <si>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</si>
  <si>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</si>
  <si>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</si>
  <si>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</si>
  <si>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</si>
  <si>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</si>
  <si>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</si>
  <si>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</si>
  <si>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</si>
  <si>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</si>
  <si>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</si>
  <si>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</si>
  <si>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</si>
  <si>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</si>
  <si>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</si>
  <si>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</si>
  <si>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</si>
  <si>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</si>
  <si>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</si>
  <si>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</si>
  <si>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</si>
  <si>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</si>
  <si>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</si>
  <si>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</si>
  <si>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</si>
  <si>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</si>
  <si>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</si>
  <si>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</si>
  <si>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</si>
  <si>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</si>
  <si>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</si>
  <si>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</si>
  <si>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</si>
  <si>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</si>
  <si>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</si>
  <si>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</si>
  <si>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</si>
  <si>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</si>
  <si>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</si>
  <si>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</si>
  <si>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</si>
  <si>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</si>
  <si>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</si>
  <si>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</si>
  <si>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</si>
  <si>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</si>
  <si>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</si>
  <si>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</si>
  <si>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</si>
  <si>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</si>
  <si>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</si>
  <si>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</si>
  <si>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</si>
  <si>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</si>
  <si>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</si>
  <si>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</si>
  <si>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</si>
  <si>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</si>
  <si>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</si>
  <si>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</si>
  <si>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</si>
  <si>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</si>
  <si>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</si>
  <si>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</si>
  <si>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</si>
  <si>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</si>
  <si>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</si>
  <si>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</si>
  <si>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</si>
  <si>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</si>
  <si>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</si>
  <si>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</si>
  <si>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</si>
  <si>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</si>
  <si>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</si>
  <si>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</si>
  <si>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</si>
  <si>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</si>
  <si>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</si>
  <si>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</si>
  <si>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</si>
  <si>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</si>
  <si>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</si>
  <si>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</si>
  <si>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</si>
  <si>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</si>
  <si>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</si>
  <si>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</si>
  <si>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</si>
  <si>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</si>
  <si>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</si>
  <si>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</si>
  <si>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</si>
  <si>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</si>
  <si>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</si>
  <si>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</si>
  <si>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</si>
  <si>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</si>
  <si>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</si>
  <si>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</si>
  <si>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</si>
  <si>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</si>
  <si>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</si>
  <si>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</si>
  <si>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</si>
  <si>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</si>
  <si>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</si>
  <si>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</si>
  <si>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</si>
  <si>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</si>
  <si>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</si>
  <si>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</si>
  <si>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</si>
  <si>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</si>
  <si>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</si>
  <si>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</si>
  <si>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</si>
  <si>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</si>
  <si>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</si>
  <si>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</si>
  <si>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</si>
  <si>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</si>
  <si>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</si>
  <si>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</si>
  <si>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</si>
  <si>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</si>
  <si>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</si>
  <si>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</si>
  <si>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</si>
  <si>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</si>
  <si>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</si>
  <si>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</si>
  <si>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</si>
  <si>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</si>
  <si>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</si>
  <si>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</si>
  <si>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</si>
  <si>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</si>
  <si>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</si>
  <si>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</si>
  <si>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</si>
  <si>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</si>
  <si>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</si>
  <si>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</si>
  <si>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</si>
  <si>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</si>
  <si>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</si>
  <si>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</si>
  <si>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</si>
  <si>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</si>
  <si>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</si>
  <si>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</si>
  <si>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</si>
  <si>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</si>
  <si>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</si>
  <si>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</si>
  <si>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</si>
  <si>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</si>
  <si>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</si>
  <si>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</si>
  <si>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</si>
  <si>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</si>
  <si>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</si>
  <si>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</si>
  <si>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</si>
  <si>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</si>
  <si>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</si>
  <si>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</si>
  <si>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</si>
  <si>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</si>
  <si>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</si>
  <si>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</si>
  <si>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</si>
  <si>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</si>
  <si>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</si>
  <si>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</si>
  <si>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</si>
  <si>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</si>
  <si>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</si>
  <si>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</si>
  <si>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</si>
  <si>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</si>
  <si>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</si>
  <si>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</si>
  <si>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</si>
  <si>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</si>
  <si>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</si>
  <si>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</si>
  <si>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</si>
  <si>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</si>
  <si>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</si>
  <si>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</si>
  <si>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</si>
  <si>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</si>
  <si>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</si>
  <si>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</si>
  <si>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</si>
  <si>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</si>
  <si>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</si>
  <si>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</si>
  <si>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</si>
  <si>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</si>
  <si>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</si>
  <si>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</si>
  <si>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</si>
  <si>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</si>
  <si>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</si>
  <si>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</si>
  <si>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</si>
  <si>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</si>
  <si>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</si>
  <si>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</si>
  <si>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</si>
  <si>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</si>
  <si>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</si>
  <si>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</si>
  <si>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</si>
  <si>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</si>
  <si>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</si>
  <si>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</si>
  <si>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</si>
  <si>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</si>
  <si>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</si>
  <si>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</si>
  <si>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</si>
  <si>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</si>
  <si>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</si>
  <si>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</si>
  <si>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</si>
  <si>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</si>
  <si>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</si>
  <si>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</si>
  <si>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</si>
  <si>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</si>
  <si>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</si>
  <si>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</si>
  <si>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</si>
  <si>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</si>
  <si>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</si>
  <si>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</si>
  <si>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</si>
  <si>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</si>
  <si>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</si>
  <si>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</si>
  <si>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</si>
  <si>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</si>
  <si>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</si>
  <si>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</si>
  <si>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</si>
  <si>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</si>
  <si>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</si>
  <si>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</si>
  <si>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</si>
  <si>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</si>
  <si>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</si>
  <si>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</si>
  <si>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</si>
  <si>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</si>
  <si>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</si>
  <si>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</si>
  <si>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</si>
  <si>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</si>
  <si>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</si>
  <si>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</si>
  <si>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</si>
  <si>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</si>
  <si>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</si>
  <si>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</si>
  <si>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</si>
  <si>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</si>
  <si>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</si>
  <si>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</si>
  <si>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</si>
  <si>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</si>
  <si>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</si>
  <si>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</si>
  <si>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</si>
  <si>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</si>
  <si>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</si>
  <si>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</si>
  <si>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</si>
  <si>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</si>
  <si>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</si>
  <si>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</si>
  <si>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</si>
  <si>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</si>
  <si>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</si>
  <si>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</si>
  <si>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</si>
  <si>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</si>
  <si>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</si>
  <si>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</si>
  <si>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</si>
  <si>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</si>
  <si>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</si>
  <si>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</si>
  <si>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</si>
  <si>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</si>
  <si>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</si>
  <si>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</si>
  <si>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</si>
  <si>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</si>
  <si>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</si>
  <si>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</si>
  <si>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</si>
  <si>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</si>
  <si>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</si>
  <si>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</si>
  <si>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</si>
  <si>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</si>
  <si>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</si>
  <si>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</si>
  <si>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</si>
  <si>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</si>
  <si>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</si>
  <si>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</si>
  <si>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</si>
  <si>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</si>
  <si>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</si>
  <si>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</si>
  <si>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</si>
  <si>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</si>
  <si>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</si>
  <si>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</si>
  <si>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</si>
  <si>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</si>
  <si>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</si>
  <si>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</si>
  <si>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</si>
  <si>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</si>
  <si>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</si>
  <si>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</si>
  <si>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</si>
  <si>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</si>
  <si>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</si>
  <si>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</si>
  <si>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</si>
  <si>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</si>
  <si>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</si>
  <si>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</si>
  <si>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</si>
  <si>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</si>
  <si>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</si>
  <si>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</si>
  <si>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</si>
  <si>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</si>
  <si>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</si>
  <si>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</si>
  <si>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</si>
  <si>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</si>
  <si>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</si>
  <si>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</si>
  <si>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</si>
  <si>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</si>
  <si>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</si>
  <si>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</si>
  <si>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</si>
  <si>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</si>
  <si>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</si>
  <si>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</si>
  <si>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</si>
  <si>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</si>
  <si>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</si>
  <si>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</si>
  <si>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</si>
  <si>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</si>
  <si>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</si>
  <si>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</si>
  <si>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</si>
  <si>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</si>
  <si>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</si>
  <si>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</si>
  <si>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</si>
  <si>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</si>
  <si>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</si>
  <si>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</si>
  <si>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</si>
  <si>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</si>
  <si>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</si>
  <si>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</si>
  <si>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</si>
  <si>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</si>
  <si>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</si>
  <si>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</si>
  <si>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</si>
  <si>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</si>
  <si>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</si>
  <si>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</si>
  <si>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</si>
  <si>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</si>
  <si>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</si>
  <si>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</si>
  <si>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</si>
  <si>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</si>
  <si>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</si>
  <si>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</si>
  <si>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</si>
  <si>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</si>
  <si>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</si>
  <si>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</si>
  <si>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</si>
  <si>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</si>
  <si>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</si>
  <si>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</si>
  <si>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</si>
  <si>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</si>
  <si>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</si>
  <si>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</si>
  <si>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</si>
  <si>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</si>
  <si>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</si>
  <si>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</si>
  <si>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</si>
  <si>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</si>
  <si>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</si>
  <si>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</si>
  <si>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</si>
  <si>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</si>
  <si>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</si>
  <si>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</si>
  <si>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</si>
  <si>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</si>
  <si>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</si>
  <si>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</si>
  <si>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</si>
  <si>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</si>
  <si>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</si>
  <si>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</si>
  <si>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</si>
  <si>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</si>
  <si>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</si>
  <si>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</si>
  <si>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</si>
  <si>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</si>
  <si>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</si>
  <si>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</si>
  <si>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</si>
  <si>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</si>
  <si>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</si>
  <si>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</si>
  <si>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</si>
  <si>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</si>
  <si>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</si>
  <si>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</si>
  <si>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</si>
  <si>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</si>
  <si>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</si>
  <si>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</si>
  <si>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</si>
  <si>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</si>
  <si>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</si>
  <si>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</si>
  <si>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</si>
  <si>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</si>
  <si>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</si>
  <si>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</si>
  <si>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</si>
  <si>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</si>
  <si>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</si>
  <si>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</si>
  <si>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</si>
  <si>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</si>
  <si>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</si>
  <si>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</si>
  <si>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</si>
  <si>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</si>
  <si>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</si>
  <si>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</si>
  <si>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</si>
  <si>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</si>
  <si>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</si>
  <si>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</si>
  <si>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</si>
  <si>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</si>
  <si>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</si>
  <si>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</si>
  <si>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</si>
  <si>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</si>
  <si>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</si>
  <si>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</si>
  <si>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</si>
  <si>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</si>
  <si>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</si>
  <si>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</si>
  <si>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</si>
  <si>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</si>
  <si>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</si>
  <si>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</si>
  <si>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</si>
  <si>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</si>
  <si>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</si>
  <si>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</si>
  <si>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</si>
  <si>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</si>
  <si>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</si>
  <si>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</si>
  <si>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</si>
  <si>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</si>
  <si>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</si>
  <si>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</si>
  <si>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</si>
  <si>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</si>
  <si>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</si>
  <si>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</si>
  <si>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</si>
  <si>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</si>
  <si>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</si>
  <si>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</si>
  <si>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</si>
  <si>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</si>
  <si>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</si>
  <si>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</si>
  <si>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</si>
  <si>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</si>
  <si>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</si>
  <si>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</si>
  <si>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</si>
  <si>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</si>
  <si>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</si>
  <si>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</si>
  <si>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</si>
  <si>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</si>
  <si>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</si>
  <si>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</si>
  <si>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</si>
  <si>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</si>
  <si>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</si>
  <si>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</si>
  <si>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</si>
  <si>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</si>
  <si>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</si>
  <si>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</si>
  <si>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</si>
  <si>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</si>
  <si>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</si>
  <si>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</si>
  <si>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</si>
  <si>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</si>
  <si>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</si>
  <si>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</si>
  <si>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</si>
  <si>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</si>
  <si>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</si>
  <si>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</si>
  <si>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</si>
  <si>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</si>
  <si>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</si>
  <si>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</si>
  <si>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</si>
  <si>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</si>
  <si>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</si>
  <si>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</si>
  <si>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</si>
  <si>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</si>
  <si>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</si>
  <si>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</si>
  <si>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</si>
  <si>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</si>
  <si>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</si>
  <si>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</si>
  <si>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</si>
  <si>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</si>
  <si>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</si>
  <si>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</si>
  <si>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</si>
  <si>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</si>
  <si>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</si>
  <si>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</si>
  <si>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</si>
  <si>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</si>
  <si>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</si>
  <si>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</si>
  <si>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</si>
  <si>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</si>
  <si>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</si>
  <si>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</si>
  <si>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</si>
  <si>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</si>
  <si>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</si>
  <si>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</si>
  <si>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</si>
  <si>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</si>
  <si>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</si>
  <si>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</si>
  <si>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</si>
  <si>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</si>
  <si>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</si>
  <si>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</si>
  <si>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</si>
  <si>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</si>
  <si>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</si>
  <si>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</si>
  <si>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</si>
  <si>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</si>
  <si>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</si>
  <si>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</si>
  <si>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</si>
  <si>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</si>
  <si>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</si>
  <si>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</si>
  <si>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</si>
  <si>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</si>
  <si>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</si>
  <si>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</si>
  <si>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</si>
  <si>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</si>
  <si>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</si>
  <si>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</si>
  <si>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</si>
  <si>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</si>
  <si>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</si>
  <si>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</si>
  <si>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</si>
  <si>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</si>
  <si>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</si>
  <si>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</si>
  <si>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</si>
  <si>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</si>
  <si>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</si>
  <si>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</si>
  <si>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</si>
  <si>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</si>
  <si>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</si>
  <si>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</si>
  <si>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</si>
  <si>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</si>
  <si>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</si>
  <si>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</si>
  <si>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</si>
  <si>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</si>
  <si>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</si>
  <si>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</si>
  <si>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</si>
  <si>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</si>
  <si>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</si>
  <si>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</si>
  <si>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</si>
  <si>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</si>
  <si>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</si>
  <si>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</si>
  <si>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</si>
  <si>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</si>
  <si>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</si>
  <si>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</si>
  <si>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</si>
  <si>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</si>
  <si>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</si>
  <si>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</si>
  <si>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</si>
  <si>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</si>
  <si>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</si>
  <si>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</si>
  <si>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</si>
  <si>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</si>
  <si>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</si>
  <si>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</si>
  <si>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</si>
  <si>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</si>
  <si>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</si>
  <si>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</si>
  <si>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</si>
  <si>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</si>
  <si>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</si>
  <si>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</si>
  <si>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</si>
  <si>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</si>
  <si>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</si>
  <si>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</si>
  <si>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</si>
  <si>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</si>
  <si>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</si>
  <si>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</si>
  <si>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</si>
  <si>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</si>
  <si>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</si>
  <si>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</si>
  <si>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</si>
  <si>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</si>
  <si>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</si>
  <si>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</si>
  <si>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</si>
  <si>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</si>
  <si>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</si>
  <si>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</si>
  <si>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</si>
  <si>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</si>
  <si>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</si>
  <si>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</si>
  <si>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</si>
  <si>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</si>
  <si>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</si>
  <si>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</si>
  <si>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</si>
  <si>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</si>
  <si>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</si>
  <si>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</si>
  <si>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</si>
  <si>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</si>
  <si>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</si>
  <si>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</si>
  <si>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</si>
  <si>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</si>
  <si>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</si>
  <si>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</si>
  <si>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</si>
  <si>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</si>
  <si>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</si>
  <si>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</si>
  <si>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</si>
  <si>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</si>
  <si>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</si>
  <si>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</si>
  <si>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</si>
  <si>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</si>
  <si>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</si>
  <si>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</si>
  <si>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</si>
  <si>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</si>
  <si>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</si>
  <si>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</si>
  <si>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</si>
  <si>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</si>
  <si>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</si>
  <si>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</si>
  <si>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</si>
  <si>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</si>
  <si>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</si>
  <si>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</si>
  <si>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</si>
  <si>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</si>
  <si>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</si>
  <si>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</si>
  <si>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</si>
  <si>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</si>
  <si>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</si>
  <si>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</si>
  <si>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</si>
  <si>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</si>
  <si>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</si>
  <si>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</si>
  <si>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</si>
  <si>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</si>
  <si>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</si>
  <si>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</si>
  <si>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</si>
  <si>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</si>
  <si>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</si>
  <si>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</si>
  <si>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</si>
  <si>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</si>
  <si>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</si>
  <si>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</si>
  <si>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</si>
  <si>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</si>
  <si>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</si>
  <si>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</si>
  <si>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</si>
  <si>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</si>
  <si>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</si>
  <si>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</si>
  <si>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</si>
  <si>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</si>
  <si>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</si>
  <si>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</si>
  <si>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</si>
  <si>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</si>
  <si>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</si>
  <si>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</si>
  <si>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</si>
  <si>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</si>
  <si>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</si>
  <si>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</si>
  <si>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</si>
  <si>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</si>
  <si>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</si>
  <si>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</si>
  <si>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</si>
  <si>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</si>
  <si>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</si>
  <si>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</si>
  <si>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</si>
  <si>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</si>
  <si>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</si>
  <si>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</si>
  <si>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</si>
  <si>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</si>
  <si>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</si>
  <si>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</si>
  <si>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</si>
  <si>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</si>
  <si>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</si>
  <si>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</si>
  <si>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</si>
  <si>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</si>
  <si>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</si>
  <si>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</si>
  <si>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</si>
  <si>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</si>
  <si>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</si>
  <si>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</si>
  <si>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</si>
  <si>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</si>
  <si>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</si>
  <si>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</si>
  <si>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</si>
  <si>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</si>
  <si>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</si>
  <si>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</si>
  <si>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</si>
  <si>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</si>
  <si>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</si>
  <si>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</si>
  <si>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</si>
  <si>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</si>
  <si>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</si>
  <si>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</si>
  <si>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</si>
  <si>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</si>
  <si>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</si>
  <si>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</si>
  <si>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</si>
  <si>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</si>
  <si>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</si>
  <si>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</si>
  <si>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</si>
  <si>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</si>
  <si>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</si>
  <si>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</si>
  <si>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</si>
  <si>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</si>
  <si>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</si>
  <si>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</si>
  <si>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</si>
  <si>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</si>
  <si>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</si>
  <si>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</si>
  <si>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</si>
  <si>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</si>
  <si>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</si>
  <si>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</si>
  <si>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</si>
  <si>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</si>
  <si>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</si>
  <si>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</si>
  <si>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</si>
  <si>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</si>
  <si>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</si>
  <si>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</si>
  <si>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</si>
  <si>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</si>
  <si>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</si>
  <si>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</si>
  <si>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</si>
  <si>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</si>
  <si>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</si>
  <si>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</si>
  <si>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</si>
  <si>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</si>
  <si>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</si>
  <si>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</si>
  <si>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</si>
  <si>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</si>
  <si>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</si>
  <si>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</si>
  <si>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</si>
  <si>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</si>
  <si>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</si>
  <si>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</si>
  <si>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</si>
  <si>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</si>
  <si>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</si>
  <si>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</si>
  <si>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</si>
  <si>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</si>
  <si>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</si>
  <si>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</si>
  <si>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</si>
  <si>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</si>
  <si>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</si>
  <si>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</si>
  <si>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</si>
  <si>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</si>
  <si>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</si>
  <si>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</si>
  <si>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</si>
  <si>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</si>
  <si>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</si>
  <si>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</si>
  <si>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</si>
  <si>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</si>
  <si>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</si>
  <si>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</si>
  <si>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</si>
  <si>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</si>
  <si>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</si>
  <si>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</si>
  <si>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</si>
  <si>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</si>
  <si>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</si>
  <si>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</si>
  <si>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</si>
  <si>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</si>
  <si>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</si>
  <si>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</si>
  <si>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</si>
  <si>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</si>
  <si>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</si>
  <si>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</si>
  <si>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</si>
  <si>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</si>
  <si>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</si>
  <si>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</si>
  <si>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</si>
  <si>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</si>
  <si>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</si>
  <si>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</si>
  <si>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</si>
  <si>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</si>
  <si>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</si>
  <si>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</si>
  <si>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</si>
  <si>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</si>
  <si>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</si>
  <si>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</si>
  <si>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</si>
  <si>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</si>
  <si>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</si>
  <si>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</si>
  <si>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</si>
  <si>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</si>
  <si>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</si>
  <si>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</si>
  <si>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</si>
  <si>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</si>
  <si>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</si>
  <si>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</si>
  <si>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</si>
  <si>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</si>
  <si>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</si>
  <si>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</si>
  <si>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</si>
  <si>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</si>
  <si>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</si>
  <si>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</si>
  <si>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</si>
  <si>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</si>
  <si>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</si>
  <si>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</si>
  <si>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</si>
  <si>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</si>
  <si>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</si>
  <si>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</si>
  <si>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</si>
  <si>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</si>
  <si>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</si>
  <si>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</si>
  <si>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</si>
  <si>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</si>
  <si>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</si>
  <si>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</si>
  <si>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</si>
  <si>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</si>
  <si>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</si>
  <si>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</si>
  <si>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</si>
  <si>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</si>
  <si>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</si>
  <si>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</si>
  <si>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</si>
  <si>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</si>
  <si>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</si>
  <si>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</si>
  <si>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</si>
  <si>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</si>
  <si>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</si>
  <si>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</si>
  <si>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</si>
  <si>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</si>
  <si>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</si>
  <si>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</si>
  <si>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</si>
  <si>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</si>
  <si>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</si>
  <si>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</si>
  <si>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</si>
  <si>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</si>
  <si>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</si>
  <si>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</si>
  <si>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</si>
  <si>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</si>
  <si>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</si>
  <si>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</si>
  <si>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</si>
  <si>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</si>
  <si>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</si>
  <si>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</si>
  <si>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</si>
  <si>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</si>
  <si>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</si>
  <si>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</si>
  <si>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</si>
  <si>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</si>
  <si>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</si>
  <si>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</si>
  <si>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</si>
  <si>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</si>
  <si>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</si>
  <si>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</si>
  <si>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</si>
  <si>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</si>
  <si>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</si>
  <si>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</si>
  <si>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</si>
  <si>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</si>
  <si>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</si>
  <si>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</si>
  <si>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</si>
  <si>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</si>
  <si>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</si>
  <si>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</si>
  <si>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</si>
  <si>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</si>
  <si>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</si>
  <si>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</si>
  <si>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</si>
  <si>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</si>
  <si>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</si>
  <si>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</si>
  <si>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</si>
  <si>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</si>
  <si>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</si>
  <si>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</si>
  <si>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</si>
  <si>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</si>
  <si>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</si>
  <si>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</si>
  <si>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</si>
  <si>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</si>
  <si>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</si>
  <si>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</si>
  <si>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</si>
  <si>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</si>
  <si>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</si>
  <si>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</si>
  <si>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</si>
  <si>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</si>
  <si>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</si>
  <si>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</si>
  <si>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</si>
  <si>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</si>
  <si>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</si>
  <si>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</si>
  <si>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</si>
  <si>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</si>
  <si>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</si>
  <si>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</si>
  <si>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</si>
  <si>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</si>
  <si>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</si>
  <si>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</si>
  <si>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</si>
  <si>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</si>
  <si>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</si>
  <si>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</si>
  <si>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</si>
  <si>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</si>
  <si>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</si>
  <si>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</si>
  <si>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</si>
  <si>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</si>
  <si>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</si>
  <si>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</si>
  <si>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</si>
  <si>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</si>
  <si>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</si>
  <si>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</si>
  <si>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</si>
  <si>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</si>
  <si>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</si>
  <si>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</si>
  <si>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</si>
  <si>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</si>
  <si>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</si>
  <si>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</si>
  <si>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</si>
  <si>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</si>
  <si>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</si>
  <si>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</si>
  <si>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</si>
  <si>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</si>
  <si>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</si>
  <si>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</si>
  <si>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</si>
  <si>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</si>
  <si>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</si>
  <si>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</si>
  <si>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</si>
  <si>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</si>
  <si>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</si>
  <si>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</si>
  <si>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</si>
  <si>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</si>
  <si>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</si>
  <si>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</si>
  <si>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</si>
  <si>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</si>
  <si>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</si>
  <si>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</si>
  <si>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</si>
  <si>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</si>
  <si>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</si>
  <si>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</si>
  <si>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</si>
  <si>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</si>
  <si>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</si>
  <si>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</si>
  <si>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</si>
  <si>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</si>
  <si>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</si>
  <si>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</si>
  <si>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</si>
  <si>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</si>
  <si>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</si>
  <si>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</si>
  <si>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</si>
  <si>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</si>
  <si>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</si>
  <si>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</si>
  <si>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</si>
  <si>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</si>
  <si>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</si>
  <si>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</si>
  <si>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</si>
  <si>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</si>
  <si>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</si>
  <si>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</si>
  <si>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</si>
  <si>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</si>
  <si>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</si>
  <si>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</si>
  <si>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</si>
  <si>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</si>
  <si>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</si>
  <si>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</si>
  <si>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</si>
  <si>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</si>
  <si>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</si>
  <si>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</si>
  <si>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</si>
  <si>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</si>
  <si>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</si>
  <si>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</si>
  <si>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</si>
  <si>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</si>
  <si>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</si>
  <si>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</si>
  <si>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</si>
  <si>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</si>
  <si>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</si>
  <si>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</si>
  <si>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</si>
  <si>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</si>
  <si>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</si>
  <si>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</si>
  <si>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</si>
  <si>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</si>
  <si>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</si>
  <si>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</si>
  <si>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</si>
  <si>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</si>
  <si>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</si>
  <si>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</si>
  <si>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</si>
  <si>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</si>
  <si>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</si>
  <si>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</si>
  <si>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</si>
  <si>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</si>
  <si>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</si>
  <si>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</si>
  <si>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</si>
  <si>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</si>
  <si>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</si>
  <si>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</si>
  <si>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</si>
  <si>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</si>
  <si>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</si>
  <si>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</si>
  <si>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</si>
  <si>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</si>
  <si>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</si>
  <si>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</si>
  <si>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</si>
  <si>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</si>
  <si>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</si>
  <si>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</si>
  <si>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</si>
  <si>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</si>
  <si>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</si>
  <si>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</si>
  <si>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</si>
  <si>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</si>
  <si>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</si>
  <si>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</si>
  <si>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</si>
  <si>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</si>
  <si>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</si>
  <si>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</si>
  <si>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</si>
  <si>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</si>
  <si>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</si>
  <si>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</si>
  <si>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</si>
  <si>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</si>
  <si>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</si>
  <si>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</si>
  <si>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</si>
  <si>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</si>
  <si>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</si>
  <si>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</si>
  <si>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</si>
  <si>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</si>
  <si>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</si>
  <si>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</si>
  <si>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</si>
  <si>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</si>
  <si>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</si>
  <si>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</si>
  <si>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</si>
  <si>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</si>
  <si>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</si>
  <si>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</si>
  <si>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</si>
  <si>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</si>
  <si>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</si>
  <si>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</si>
  <si>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</si>
  <si>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</si>
  <si>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</si>
  <si>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</si>
  <si>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</si>
  <si>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</si>
  <si>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</si>
  <si>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</si>
  <si>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</si>
  <si>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</si>
  <si>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</si>
  <si>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</si>
  <si>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</si>
  <si>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</si>
  <si>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</si>
  <si>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</si>
  <si>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</si>
  <si>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</si>
  <si>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</si>
  <si>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</si>
  <si>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</si>
  <si>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</si>
  <si>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</si>
  <si>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</si>
  <si>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</si>
  <si>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</si>
  <si>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</si>
  <si>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</si>
  <si>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</si>
  <si>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</si>
  <si>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</si>
  <si>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</si>
  <si>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</si>
  <si>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</si>
  <si>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</si>
  <si>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</si>
  <si>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</si>
  <si>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</si>
  <si>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</si>
  <si>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</si>
  <si>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</si>
  <si>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</si>
  <si>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</si>
  <si>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</si>
  <si>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</si>
  <si>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</si>
  <si>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</si>
  <si>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</si>
  <si>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</si>
  <si>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</si>
  <si>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</si>
  <si>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</si>
  <si>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</si>
  <si>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</si>
  <si>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</si>
  <si>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</si>
  <si>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</si>
  <si>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</si>
  <si>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</si>
  <si>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</si>
  <si>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</si>
  <si>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</si>
  <si>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</si>
  <si>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</si>
  <si>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</si>
  <si>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</si>
  <si>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</si>
  <si>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</si>
  <si>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</si>
  <si>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</si>
  <si>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</si>
  <si>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</si>
  <si>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</si>
  <si>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</si>
  <si>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</si>
  <si>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</si>
  <si>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</si>
  <si>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</si>
  <si>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</si>
  <si>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</si>
  <si>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</si>
  <si>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</si>
  <si>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</si>
  <si>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</si>
  <si>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</si>
  <si>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</si>
  <si>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</si>
  <si>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</si>
  <si>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</si>
  <si>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</si>
  <si>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</si>
  <si>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</si>
  <si>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</si>
  <si>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</si>
  <si>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</si>
  <si>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</si>
  <si>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</si>
  <si>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</si>
  <si>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</si>
  <si>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</si>
  <si>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</si>
  <si>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</si>
  <si>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</si>
  <si>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</si>
  <si>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</si>
  <si>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</si>
  <si>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</si>
  <si>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</si>
  <si>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</si>
  <si>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</si>
  <si>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</si>
  <si>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</si>
  <si>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</si>
  <si>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</si>
  <si>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</si>
  <si>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</si>
  <si>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</si>
  <si>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</si>
  <si>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</si>
  <si>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</si>
  <si>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</si>
  <si>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</si>
  <si>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</si>
  <si>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</si>
  <si>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</si>
  <si>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</si>
  <si>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</si>
  <si>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</si>
  <si>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</si>
  <si>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</si>
  <si>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</si>
  <si>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</si>
  <si>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</si>
  <si>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</si>
  <si>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</si>
  <si>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</si>
  <si>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</si>
  <si>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</si>
  <si>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</si>
  <si>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</si>
  <si>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</si>
  <si>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</si>
  <si>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</si>
  <si>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</si>
  <si>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</si>
  <si>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</si>
  <si>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</si>
  <si>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</si>
  <si>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</si>
  <si>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</si>
  <si>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</si>
  <si>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</si>
  <si>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</si>
  <si>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</si>
  <si>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</si>
  <si>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</si>
  <si>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</si>
  <si>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</si>
  <si>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</si>
  <si>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</si>
  <si>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</si>
  <si>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</si>
  <si>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</si>
  <si>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</si>
  <si>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</si>
  <si>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</si>
  <si>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</si>
  <si>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</si>
  <si>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</si>
  <si>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</si>
  <si>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</si>
  <si>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</si>
  <si>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</si>
  <si>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</si>
  <si>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</si>
  <si>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</si>
  <si>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</si>
  <si>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</si>
  <si>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</si>
  <si>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</si>
  <si>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</si>
  <si>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</si>
  <si>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</si>
  <si>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</si>
  <si>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</si>
  <si>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</si>
  <si>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</si>
  <si>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</si>
  <si>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</si>
  <si>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</si>
  <si>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</si>
  <si>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</si>
  <si>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</si>
  <si>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</si>
  <si>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</si>
  <si>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</si>
  <si>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</si>
  <si>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</si>
  <si>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</si>
  <si>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</si>
  <si>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</si>
  <si>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</si>
  <si>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</si>
  <si>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</si>
  <si>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</si>
  <si>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</si>
  <si>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</si>
  <si>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</si>
  <si>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</si>
  <si>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</si>
  <si>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</si>
  <si>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</si>
  <si>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</si>
  <si>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</si>
  <si>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</si>
  <si>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</si>
  <si>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</si>
  <si>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</si>
  <si>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</si>
  <si>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</si>
  <si>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</si>
  <si>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</si>
  <si>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</si>
  <si>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</si>
  <si>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</si>
  <si>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</si>
  <si>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</si>
  <si>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</si>
  <si>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</si>
  <si>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</si>
  <si>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</si>
  <si>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</si>
  <si>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</si>
  <si>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</si>
  <si>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</si>
  <si>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</si>
  <si>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</si>
  <si>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</si>
  <si>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</si>
  <si>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</si>
  <si>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</si>
  <si>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</si>
  <si>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</si>
  <si>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</si>
  <si>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</si>
  <si>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</si>
  <si>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</si>
  <si>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</si>
  <si>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</si>
  <si>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</si>
  <si>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</si>
  <si>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</si>
  <si>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</si>
  <si>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</si>
  <si>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</si>
  <si>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</si>
  <si>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</si>
  <si>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</si>
  <si>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</si>
  <si>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</si>
  <si>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</si>
  <si>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</si>
  <si>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</si>
  <si>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</si>
  <si>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</si>
  <si>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</si>
  <si>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</si>
  <si>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</si>
  <si>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</si>
  <si>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</si>
  <si>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</si>
  <si>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</si>
  <si>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</si>
  <si>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</si>
  <si>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</si>
  <si>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</si>
  <si>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</si>
  <si>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</si>
  <si>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</si>
  <si>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</si>
  <si>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</si>
  <si>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</si>
  <si>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</si>
  <si>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</si>
  <si>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</si>
  <si>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</si>
  <si>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</si>
  <si>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</si>
  <si>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</si>
  <si>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</si>
  <si>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</si>
  <si>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</si>
  <si>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</si>
  <si>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</si>
  <si>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</si>
  <si>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</si>
  <si>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</si>
  <si>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</si>
  <si>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</si>
  <si>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</si>
  <si>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</si>
  <si>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</si>
  <si>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</si>
  <si>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</si>
  <si>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</si>
  <si>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</si>
  <si>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</si>
  <si>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</si>
  <si>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</si>
  <si>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</si>
  <si>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</si>
  <si>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</si>
  <si>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</si>
  <si>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</si>
  <si>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</si>
  <si>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</si>
  <si>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</si>
  <si>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</si>
  <si>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</si>
  <si>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</si>
  <si>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</si>
  <si>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</si>
  <si>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</si>
  <si>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</si>
  <si>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</si>
  <si>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</si>
  <si>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</si>
  <si>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</si>
  <si>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</si>
  <si>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</si>
  <si>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</si>
  <si>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</si>
  <si>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</si>
  <si>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</si>
  <si>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</si>
  <si>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</si>
  <si>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</si>
  <si>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</si>
  <si>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</si>
  <si>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</si>
  <si>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</si>
  <si>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</si>
  <si>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</si>
  <si>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</si>
  <si>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</si>
  <si>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</si>
  <si>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</si>
  <si>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</si>
  <si>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</si>
  <si>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</si>
  <si>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</si>
  <si>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</si>
  <si>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</si>
  <si>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</si>
  <si>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</si>
  <si>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</si>
  <si>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</si>
  <si>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</si>
  <si>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</si>
  <si>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</si>
  <si>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</si>
  <si>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</si>
  <si>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</si>
  <si>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</si>
  <si>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</si>
  <si>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</si>
  <si>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</si>
  <si>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</si>
  <si>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</si>
  <si>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</si>
  <si>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</si>
  <si>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</si>
  <si>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</si>
  <si>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</si>
  <si>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</si>
  <si>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</si>
  <si>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</si>
  <si>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</si>
  <si>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</si>
  <si>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</si>
  <si>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</si>
  <si>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</si>
  <si>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</si>
  <si>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</si>
  <si>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</si>
  <si>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</si>
  <si>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</si>
  <si>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</si>
  <si>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</si>
  <si>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</si>
  <si>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</si>
  <si>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</si>
  <si>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</si>
  <si>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</si>
  <si>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</si>
  <si>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</si>
  <si>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</si>
  <si>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</si>
  <si>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</si>
  <si>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</si>
  <si>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</si>
  <si>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</si>
  <si>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</si>
  <si>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</si>
  <si>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</si>
  <si>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</si>
  <si>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</si>
  <si>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</si>
  <si>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</si>
  <si>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</si>
  <si>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</si>
  <si>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</si>
  <si>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</si>
  <si>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</si>
  <si>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</si>
  <si>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</si>
  <si>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</si>
  <si>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</si>
  <si>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</si>
  <si>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</si>
  <si>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</si>
  <si>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</si>
  <si>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</si>
  <si>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</si>
  <si>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</si>
  <si>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</si>
  <si>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</si>
  <si>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</si>
  <si>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</si>
  <si>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</si>
  <si>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</si>
  <si>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</si>
  <si>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</si>
  <si>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</si>
  <si>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</si>
  <si>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</si>
  <si>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</si>
  <si>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</si>
  <si>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</si>
  <si>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</si>
  <si>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</si>
  <si>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</si>
  <si>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</si>
  <si>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</si>
  <si>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</si>
  <si>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</si>
  <si>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</si>
  <si>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</si>
  <si>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</si>
  <si>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</si>
  <si>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</si>
  <si>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</si>
  <si>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</si>
  <si>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</si>
  <si>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</si>
  <si>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</si>
  <si>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</si>
  <si>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</si>
  <si>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</si>
  <si>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</si>
  <si>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</si>
  <si>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</si>
  <si>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</si>
  <si>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</si>
  <si>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</si>
  <si>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</si>
  <si>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</si>
  <si>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</si>
  <si>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</si>
  <si>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</si>
  <si>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</si>
  <si>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</si>
  <si>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</si>
  <si>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</si>
  <si>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</si>
  <si>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</si>
  <si>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</si>
  <si>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</si>
  <si>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</si>
  <si>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</si>
  <si>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</si>
  <si>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</si>
  <si>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</si>
  <si>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</si>
  <si>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</si>
  <si>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</si>
  <si>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</si>
  <si>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</si>
  <si>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</si>
  <si>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</si>
  <si>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</si>
  <si>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</si>
  <si>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</si>
  <si>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</si>
  <si>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</si>
  <si>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</si>
  <si>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</si>
  <si>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</si>
  <si>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</si>
  <si>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</si>
  <si>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</si>
  <si>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</si>
  <si>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</si>
  <si>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</si>
  <si>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</si>
  <si>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</si>
  <si>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</si>
  <si>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</si>
  <si>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</si>
  <si>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</si>
  <si>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</si>
  <si>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</si>
  <si>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</si>
  <si>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</si>
  <si>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</si>
  <si>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</si>
  <si>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</si>
  <si>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</si>
  <si>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</si>
  <si>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</si>
  <si>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</si>
  <si>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</si>
  <si>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</si>
  <si>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</si>
  <si>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</si>
  <si>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</si>
  <si>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</si>
  <si>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</si>
  <si>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</si>
  <si>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</si>
  <si>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</si>
  <si>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</si>
  <si>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</si>
  <si>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</si>
  <si>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</si>
  <si>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</si>
  <si>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</si>
  <si>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</si>
  <si>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</si>
  <si>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</si>
  <si>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</si>
  <si>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</si>
  <si>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</si>
  <si>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</si>
  <si>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</si>
  <si>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</si>
  <si>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</si>
  <si>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</si>
  <si>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</si>
  <si>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</si>
  <si>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</si>
  <si>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</si>
  <si>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</si>
  <si>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</si>
  <si>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</si>
  <si>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</si>
  <si>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</si>
  <si>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</si>
  <si>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</si>
  <si>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</si>
  <si>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</si>
  <si>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</si>
  <si>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</si>
  <si>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</si>
  <si>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</si>
  <si>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</si>
  <si>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</si>
  <si>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</si>
  <si>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</si>
  <si>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</si>
  <si>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</si>
  <si>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</si>
  <si>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</si>
  <si>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</si>
  <si>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</si>
  <si>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</si>
  <si>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</si>
  <si>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</si>
  <si>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</si>
  <si>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</si>
  <si>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</si>
  <si>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</si>
  <si>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</si>
  <si>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</si>
  <si>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</si>
  <si>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</si>
  <si>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</si>
  <si>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</si>
  <si>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</si>
  <si>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</si>
  <si>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</si>
  <si>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</si>
  <si>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</si>
  <si>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</si>
  <si>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</si>
  <si>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</si>
  <si>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</si>
  <si>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</si>
  <si>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</si>
  <si>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</si>
  <si>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</si>
  <si>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</si>
  <si>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</si>
  <si>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</si>
  <si>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</si>
  <si>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</si>
  <si>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</si>
  <si>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</si>
  <si>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</si>
  <si>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</si>
  <si>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</si>
  <si>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</si>
  <si>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</si>
  <si>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</si>
  <si>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</si>
  <si>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</si>
  <si>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</si>
  <si>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</si>
  <si>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</si>
  <si>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</si>
  <si>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</si>
  <si>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</si>
  <si>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</si>
  <si>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</si>
  <si>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</si>
  <si>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</si>
  <si>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</si>
  <si>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</si>
  <si>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</si>
  <si>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</si>
  <si>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</si>
  <si>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</si>
  <si>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</si>
  <si>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</si>
  <si>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</si>
  <si>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</si>
  <si>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</si>
  <si>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</si>
  <si>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</si>
  <si>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</si>
  <si>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</si>
  <si>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</si>
  <si>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</si>
  <si>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</si>
  <si>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</si>
  <si>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</si>
  <si>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</si>
  <si>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</si>
  <si>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</si>
  <si>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</si>
  <si>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</si>
  <si>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</si>
  <si>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</si>
  <si>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</si>
  <si>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</si>
  <si>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</si>
  <si>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</si>
  <si>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</si>
  <si>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</si>
  <si>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</si>
  <si>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</si>
  <si>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</si>
  <si>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</si>
  <si>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</si>
  <si>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</si>
  <si>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</si>
  <si>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</si>
  <si>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</si>
  <si>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</si>
  <si>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</si>
  <si>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</si>
  <si>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</si>
  <si>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</si>
  <si>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</si>
  <si>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</si>
  <si>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</si>
  <si>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</si>
  <si>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</si>
  <si>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</si>
  <si>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</si>
  <si>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</si>
  <si>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</si>
  <si>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</si>
  <si>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</si>
  <si>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</si>
  <si>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</si>
  <si>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</si>
  <si>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</si>
  <si>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</si>
  <si>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</si>
  <si>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</si>
  <si>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</si>
  <si>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</si>
  <si>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</si>
  <si>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</si>
  <si>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</si>
  <si>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</si>
  <si>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</si>
  <si>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</si>
  <si>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</si>
  <si>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</si>
  <si>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</si>
  <si>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</si>
  <si>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</si>
  <si>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</si>
  <si>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</si>
  <si>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</si>
  <si>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</si>
  <si>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</si>
  <si>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</si>
  <si>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</si>
  <si>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</si>
  <si>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</si>
  <si>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</si>
  <si>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</si>
  <si>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</si>
  <si>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</si>
  <si>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</si>
  <si>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</si>
  <si>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</si>
  <si>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</si>
  <si>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</si>
  <si>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</si>
  <si>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</si>
  <si>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</si>
  <si>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</si>
  <si>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</si>
  <si>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</si>
  <si>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</si>
  <si>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</si>
  <si>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</si>
  <si>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</si>
  <si>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</si>
  <si>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</si>
  <si>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</si>
  <si>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</si>
  <si>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</si>
  <si>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</si>
  <si>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</si>
  <si>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</si>
  <si>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</si>
  <si>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</si>
  <si>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</si>
  <si>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</si>
  <si>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</si>
  <si>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</si>
  <si>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</si>
  <si>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</si>
  <si>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</si>
  <si>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</si>
  <si>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</si>
  <si>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</si>
  <si>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</si>
  <si>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</si>
  <si>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</si>
  <si>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</si>
  <si>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</si>
  <si>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</si>
  <si>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</si>
  <si>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</si>
  <si>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</si>
  <si>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</si>
  <si>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</si>
  <si>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</si>
  <si>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</si>
  <si>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</si>
  <si>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</si>
  <si>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</si>
  <si>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</si>
  <si>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</si>
  <si>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</si>
  <si>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</si>
  <si>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</si>
  <si>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</si>
  <si>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</si>
  <si>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</si>
  <si>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</si>
  <si>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</si>
  <si>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</si>
  <si>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</si>
  <si>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</si>
  <si>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</si>
  <si>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</si>
  <si>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</si>
  <si>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</si>
  <si>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</si>
  <si>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</si>
  <si>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</si>
  <si>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</si>
  <si>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</si>
  <si>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</si>
  <si>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</si>
  <si>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</si>
  <si>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</si>
  <si>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</si>
  <si>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</si>
  <si>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</si>
  <si>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</si>
  <si>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</si>
  <si>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</si>
  <si>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</si>
  <si>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</si>
  <si>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</si>
  <si>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</si>
  <si>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</si>
  <si>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</si>
  <si>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</si>
  <si>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</si>
  <si>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</si>
  <si>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</si>
  <si>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</si>
  <si>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</si>
  <si>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</si>
  <si>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</si>
  <si>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</si>
  <si>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</si>
  <si>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</si>
  <si>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</si>
  <si>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</si>
  <si>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</si>
  <si>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</si>
  <si>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</si>
  <si>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</si>
  <si>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</si>
  <si>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</si>
  <si>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</si>
  <si>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</si>
  <si>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</si>
  <si>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</si>
  <si>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</si>
  <si>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</si>
  <si>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</si>
  <si>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</si>
  <si>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</si>
  <si>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</si>
  <si>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</si>
  <si>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</si>
  <si>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</si>
  <si>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</si>
  <si>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</si>
  <si>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</si>
  <si>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</si>
  <si>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</si>
  <si>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</si>
  <si>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</si>
  <si>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</si>
  <si>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</si>
  <si>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</si>
  <si>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</si>
  <si>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</si>
  <si>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</si>
  <si>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</si>
  <si>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</si>
  <si>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</si>
  <si>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</si>
  <si>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</si>
  <si>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</si>
  <si>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</si>
  <si>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</si>
  <si>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</si>
  <si>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</si>
  <si>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</si>
  <si>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</si>
  <si>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</si>
  <si>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</si>
  <si>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</si>
  <si>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</si>
  <si>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</si>
  <si>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</si>
  <si>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</si>
  <si>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</si>
  <si>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</si>
  <si>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</si>
  <si>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</si>
  <si>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</si>
  <si>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</si>
  <si>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</si>
  <si>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</si>
  <si>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</si>
  <si>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</si>
  <si>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</si>
  <si>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</si>
  <si>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</si>
  <si>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</si>
  <si>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</si>
  <si>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</si>
  <si>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</si>
  <si>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</si>
  <si>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</si>
  <si>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</si>
  <si>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</si>
  <si>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</si>
  <si>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</si>
  <si>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</si>
  <si>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</si>
  <si>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</si>
  <si>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</si>
  <si>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</si>
  <si>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</si>
  <si>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</si>
  <si>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</si>
  <si>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</si>
  <si>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</si>
  <si>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</si>
  <si>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</si>
  <si>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</si>
  <si>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</si>
  <si>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</si>
  <si>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</si>
  <si>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</si>
  <si>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</si>
  <si>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</si>
  <si>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</si>
  <si>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</si>
  <si>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</si>
  <si>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</si>
  <si>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</si>
  <si>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</si>
  <si>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</si>
  <si>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</si>
  <si>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</si>
  <si>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</si>
  <si>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</si>
  <si>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</si>
  <si>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</si>
  <si>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</si>
  <si>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</si>
  <si>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</si>
  <si>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</si>
  <si>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</si>
  <si>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</si>
  <si>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</si>
  <si>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</si>
  <si>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</si>
  <si>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</si>
  <si>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</si>
  <si>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</si>
  <si>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</si>
  <si>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</si>
  <si>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</si>
  <si>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</si>
  <si>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</si>
  <si>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</si>
  <si>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</si>
  <si>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</si>
  <si>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</si>
  <si>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</si>
  <si>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</si>
  <si>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</si>
  <si>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</si>
  <si>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</si>
  <si>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</si>
  <si>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</si>
  <si>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</si>
  <si>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</si>
  <si>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</si>
  <si>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</si>
  <si>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</si>
  <si>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</si>
  <si>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</si>
  <si>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</si>
  <si>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</si>
  <si>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</si>
  <si>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</si>
  <si>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</si>
  <si>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</si>
  <si>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</si>
  <si>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</si>
  <si>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</si>
  <si>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</si>
  <si>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</si>
  <si>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</si>
  <si>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</si>
  <si>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</si>
  <si>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</si>
  <si>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</si>
  <si>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</si>
  <si>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</si>
  <si>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</si>
  <si>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</si>
  <si>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</si>
  <si>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</si>
  <si>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</si>
  <si>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</si>
  <si>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</si>
  <si>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</si>
  <si>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</si>
  <si>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</si>
  <si>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</si>
  <si>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</si>
  <si>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</si>
  <si>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</si>
  <si>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</si>
  <si>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</si>
  <si>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</si>
  <si>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</si>
  <si>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</si>
  <si>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</si>
  <si>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</si>
  <si>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</si>
  <si>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</si>
  <si>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</si>
  <si>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</si>
  <si>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</si>
  <si>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</si>
  <si>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</si>
  <si>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</si>
  <si>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</si>
  <si>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</si>
  <si>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</si>
  <si>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</si>
  <si>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</si>
  <si>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</si>
  <si>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</si>
  <si>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</si>
  <si>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</si>
  <si>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</si>
  <si>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</si>
  <si>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</si>
  <si>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</si>
  <si>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</si>
  <si>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</si>
  <si>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</si>
  <si>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</si>
  <si>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</si>
  <si>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</si>
  <si>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</si>
  <si>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</si>
  <si>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</si>
  <si>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</si>
  <si>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</si>
  <si>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</si>
  <si>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</si>
  <si>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</si>
  <si>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</si>
  <si>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</si>
  <si>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</si>
  <si>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</si>
  <si>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</si>
  <si>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</si>
  <si>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</si>
  <si>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</si>
  <si>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</si>
  <si>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</si>
  <si>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</si>
  <si>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</si>
  <si>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</si>
  <si>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</si>
  <si>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</si>
  <si>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</si>
  <si>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</si>
  <si>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</si>
  <si>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</si>
  <si>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</si>
  <si>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</si>
  <si>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</si>
  <si>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</si>
  <si>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</si>
  <si>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</si>
  <si>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</si>
  <si>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</si>
  <si>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</si>
  <si>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</si>
  <si>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</si>
  <si>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</si>
  <si>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</si>
  <si>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</si>
  <si>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</si>
  <si>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</si>
  <si>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</si>
  <si>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</si>
  <si>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</si>
  <si>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</si>
  <si>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</si>
  <si>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</si>
  <si>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</si>
  <si>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</si>
  <si>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</si>
  <si>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</si>
  <si>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</si>
  <si>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</si>
  <si>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</si>
  <si>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</si>
  <si>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</si>
  <si>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</si>
  <si>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</si>
  <si>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</si>
  <si>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</si>
  <si>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</si>
  <si>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</si>
  <si>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</si>
  <si>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</si>
  <si>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</si>
  <si>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</si>
  <si>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</si>
  <si>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</si>
  <si>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</si>
  <si>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</si>
  <si>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</si>
  <si>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</si>
  <si>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</si>
  <si>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</si>
  <si>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</si>
  <si>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</si>
  <si>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</si>
  <si>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</si>
  <si>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</si>
  <si>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</si>
  <si>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</si>
  <si>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</si>
  <si>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</si>
  <si>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</si>
  <si>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</si>
  <si>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</si>
  <si>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</si>
  <si>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</si>
  <si>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</si>
  <si>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</si>
  <si>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</si>
  <si>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</si>
  <si>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</si>
  <si>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</si>
  <si>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</si>
  <si>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</si>
  <si>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</si>
  <si>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</si>
  <si>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</si>
  <si>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</si>
  <si>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</si>
  <si>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</si>
  <si>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</si>
  <si>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</si>
  <si>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</si>
  <si>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</si>
  <si>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</si>
  <si>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</si>
  <si>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</si>
  <si>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</si>
  <si>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</si>
  <si>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</si>
  <si>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</si>
  <si>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</si>
  <si>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</si>
  <si>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</si>
  <si>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</si>
  <si>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</si>
  <si>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</si>
  <si>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</si>
  <si>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</si>
  <si>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</si>
  <si>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</si>
  <si>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</si>
  <si>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</si>
  <si>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</si>
  <si>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</si>
  <si>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</si>
  <si>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</si>
  <si>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</si>
  <si>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</si>
  <si>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</si>
  <si>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</si>
  <si>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</si>
  <si>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</si>
  <si>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</si>
  <si>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</si>
  <si>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</si>
  <si>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</si>
  <si>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</si>
  <si>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</si>
  <si>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</si>
  <si>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</si>
  <si>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</si>
  <si>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</si>
  <si>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</si>
  <si>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</si>
  <si>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</si>
  <si>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</si>
  <si>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</si>
  <si>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</si>
  <si>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</si>
  <si>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</si>
  <si>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</si>
  <si>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</si>
  <si>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</si>
  <si>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</si>
  <si>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</si>
  <si>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</si>
  <si>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</si>
  <si>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</si>
  <si>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</si>
  <si>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</si>
  <si>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</si>
  <si>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</si>
  <si>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</si>
  <si>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</si>
  <si>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</si>
  <si>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</si>
  <si>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</si>
  <si>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</si>
  <si>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</si>
  <si>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</si>
  <si>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</si>
  <si>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</si>
  <si>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</si>
  <si>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</si>
  <si>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</si>
  <si>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</si>
  <si>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</si>
  <si>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</si>
  <si>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</si>
  <si>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</si>
  <si>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</si>
  <si>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</si>
  <si>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</si>
  <si>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</si>
  <si>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</si>
  <si>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</si>
  <si>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</si>
  <si>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</si>
  <si>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</si>
  <si>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</si>
  <si>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</si>
  <si>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</si>
  <si>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</si>
  <si>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</si>
  <si>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</si>
  <si>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</si>
  <si>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</si>
  <si>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</si>
  <si>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</si>
  <si>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</si>
  <si>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</si>
  <si>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</si>
  <si>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</si>
  <si>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</si>
  <si>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</si>
  <si>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</si>
  <si>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</si>
  <si>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</si>
  <si>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</si>
  <si>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</si>
  <si>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</si>
  <si>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</si>
  <si>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</si>
  <si>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</si>
  <si>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</si>
  <si>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</si>
  <si>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</si>
  <si>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</si>
  <si>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</si>
  <si>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</si>
  <si>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</si>
  <si>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</si>
  <si>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</si>
  <si>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</si>
  <si>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</si>
  <si>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</si>
  <si>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</si>
  <si>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</si>
  <si>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</si>
  <si>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</si>
  <si>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</si>
  <si>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</si>
  <si>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</si>
  <si>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</si>
  <si>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</si>
  <si>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</si>
  <si>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</si>
  <si>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</si>
  <si>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</si>
  <si>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</si>
  <si>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</si>
  <si>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</si>
  <si>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</si>
  <si>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</si>
  <si>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</si>
  <si>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</si>
  <si>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</si>
  <si>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</si>
  <si>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</si>
  <si>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</si>
  <si>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</si>
  <si>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</si>
  <si>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</si>
  <si>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</si>
  <si>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</si>
  <si>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</si>
  <si>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</si>
  <si>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</si>
  <si>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</si>
  <si>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</si>
  <si>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</si>
  <si>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</si>
  <si>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</si>
  <si>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</si>
  <si>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</si>
  <si>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</si>
  <si>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</si>
  <si>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</si>
  <si>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</si>
  <si>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</si>
  <si>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</si>
  <si>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</si>
  <si>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</si>
  <si>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</si>
  <si>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</si>
  <si>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</si>
  <si>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</si>
  <si>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</si>
  <si>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</si>
  <si>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</si>
  <si>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</si>
  <si>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</si>
  <si>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</si>
  <si>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</si>
  <si>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</si>
  <si>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</si>
  <si>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</si>
  <si>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</si>
  <si>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</si>
  <si>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</si>
  <si>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</si>
  <si>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</si>
  <si>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</si>
  <si>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</si>
  <si>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</si>
  <si>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</si>
  <si>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</si>
  <si>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</si>
  <si>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</si>
  <si>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</si>
  <si>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</si>
  <si>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</si>
  <si>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</si>
  <si>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</si>
  <si>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</si>
  <si>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</si>
  <si>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</si>
  <si>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</si>
  <si>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</si>
  <si>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</si>
  <si>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</si>
  <si>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</si>
  <si>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</si>
  <si>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</si>
  <si>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</si>
  <si>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</si>
  <si>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</si>
  <si>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</si>
  <si>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</si>
  <si>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</si>
  <si>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</si>
  <si>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</si>
  <si>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</si>
  <si>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</si>
  <si>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</si>
  <si>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</si>
  <si>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</si>
  <si>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</si>
  <si>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</si>
  <si>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</si>
  <si>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</si>
  <si>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</si>
  <si>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</si>
  <si>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</si>
  <si>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</si>
  <si>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</si>
  <si>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</si>
  <si>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</si>
  <si>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</si>
  <si>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</si>
  <si>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</si>
  <si>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</si>
  <si>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</si>
  <si>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</si>
  <si>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</si>
  <si>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</si>
  <si>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</si>
  <si>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</si>
  <si>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</si>
  <si>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</si>
  <si>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</si>
  <si>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</si>
  <si>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</si>
  <si>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</si>
  <si>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</si>
  <si>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</si>
  <si>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</si>
  <si>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</si>
  <si>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</si>
  <si>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</si>
  <si>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</si>
  <si>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</si>
  <si>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</si>
  <si>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</si>
  <si>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</si>
  <si>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</si>
  <si>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</si>
  <si>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</si>
  <si>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</si>
  <si>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</si>
  <si>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</si>
  <si>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</si>
  <si>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</si>
  <si>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</si>
  <si>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</si>
  <si>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</si>
  <si>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</si>
  <si>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</si>
  <si>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</si>
  <si>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</si>
  <si>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</si>
  <si>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</si>
  <si>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</si>
  <si>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</si>
  <si>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</si>
  <si>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</si>
  <si>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</si>
  <si>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</si>
  <si>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</si>
  <si>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</si>
  <si>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</si>
  <si>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</si>
  <si>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</si>
  <si>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</si>
  <si>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</si>
  <si>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</si>
  <si>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</si>
  <si>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</si>
  <si>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</si>
  <si>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</si>
  <si>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</si>
  <si>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</si>
  <si>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</si>
  <si>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</si>
  <si>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</si>
  <si>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</si>
  <si>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</si>
  <si>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</si>
  <si>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</si>
  <si>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</si>
  <si>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</si>
  <si>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</si>
  <si>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</si>
  <si>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</si>
  <si>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</si>
  <si>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</si>
  <si>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</si>
  <si>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</si>
  <si>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</si>
  <si>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</si>
  <si>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</si>
  <si>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</si>
  <si>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</si>
  <si>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</si>
  <si>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</si>
  <si>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</si>
  <si>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</si>
  <si>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</si>
  <si>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</si>
  <si>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</si>
  <si>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</si>
  <si>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</si>
  <si>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</si>
  <si>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</si>
  <si>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</si>
  <si>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</si>
  <si>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</si>
  <si>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</si>
  <si>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</si>
  <si>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</si>
  <si>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</si>
  <si>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</si>
  <si>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</si>
  <si>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</si>
  <si>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</si>
  <si>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</si>
  <si>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</si>
  <si>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</si>
  <si>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</si>
  <si>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</si>
  <si>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</si>
  <si>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</si>
  <si>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</si>
  <si>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</si>
  <si>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</si>
  <si>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</si>
  <si>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</si>
  <si>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</si>
  <si>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</si>
  <si>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</si>
  <si>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</si>
  <si>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</si>
  <si>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</si>
  <si>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</si>
  <si>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</si>
  <si>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</si>
  <si>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</si>
  <si>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</si>
  <si>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</si>
  <si>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</si>
  <si>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</si>
  <si>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</si>
  <si>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</si>
  <si>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</si>
  <si>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</si>
  <si>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</si>
  <si>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</si>
  <si>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</si>
  <si>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</si>
  <si>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</si>
  <si>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</si>
  <si>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</si>
  <si>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</si>
  <si>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</si>
  <si>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</si>
  <si>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</si>
  <si>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</si>
  <si>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</si>
  <si>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</si>
  <si>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</si>
  <si>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</si>
  <si>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</si>
  <si>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</si>
  <si>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</si>
  <si>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</si>
  <si>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</si>
  <si>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</si>
  <si>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</si>
  <si>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</si>
  <si>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</si>
  <si>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</si>
  <si>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</si>
  <si>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</si>
  <si>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</si>
  <si>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</si>
  <si>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</si>
  <si>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</si>
  <si>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</si>
  <si>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</si>
  <si>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</si>
  <si>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</si>
  <si>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</si>
  <si>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</si>
  <si>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</si>
  <si>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</si>
  <si>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</si>
  <si>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</si>
  <si>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</si>
  <si>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</si>
  <si>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</si>
  <si>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</si>
  <si>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</si>
  <si>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</si>
  <si>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</si>
  <si>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</si>
  <si>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</si>
  <si>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</si>
  <si>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</si>
  <si>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</si>
  <si>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</si>
  <si>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</si>
  <si>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</si>
  <si>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</si>
  <si>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</si>
  <si>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</si>
  <si>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</si>
  <si>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</si>
  <si>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</si>
  <si>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</si>
  <si>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</si>
  <si>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</si>
  <si>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</si>
  <si>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</si>
  <si>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</si>
  <si>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</si>
  <si>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</si>
  <si>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</si>
  <si>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</si>
  <si>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</si>
  <si>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</si>
  <si>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</si>
  <si>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</si>
  <si>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</si>
  <si>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</si>
  <si>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</si>
  <si>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</si>
  <si>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</si>
  <si>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</si>
  <si>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</si>
  <si>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</si>
  <si>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</si>
  <si>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</si>
  <si>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</si>
  <si>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</si>
  <si>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</si>
  <si>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</si>
  <si>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</si>
  <si>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</si>
  <si>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</si>
  <si>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</si>
  <si>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</si>
  <si>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</si>
  <si>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</si>
  <si>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</si>
  <si>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</si>
  <si>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</si>
  <si>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</si>
  <si>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</si>
  <si>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</si>
  <si>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</si>
  <si>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</si>
  <si>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</si>
  <si>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</si>
  <si>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</si>
  <si>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</si>
  <si>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</si>
  <si>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</si>
  <si>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</si>
  <si>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</si>
  <si>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</si>
  <si>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</si>
  <si>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</si>
  <si>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</si>
  <si>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</si>
  <si>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</si>
  <si>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</si>
  <si>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</si>
  <si>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</si>
  <si>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</si>
  <si>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</si>
  <si>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</si>
  <si>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</si>
  <si>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</si>
  <si>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</si>
  <si>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</si>
  <si>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</si>
  <si>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</si>
  <si>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</si>
  <si>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</si>
  <si>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</si>
  <si>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</si>
  <si>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</si>
  <si>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</si>
  <si>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</si>
  <si>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</si>
  <si>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</si>
  <si>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</si>
  <si>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</si>
  <si>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</si>
  <si>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</si>
  <si>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</si>
  <si>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</si>
  <si>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</si>
  <si>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</si>
  <si>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</si>
  <si>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</si>
  <si>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</si>
  <si>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</si>
  <si>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</si>
  <si>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</si>
  <si>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</si>
  <si>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</si>
  <si>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</si>
  <si>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</si>
  <si>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</si>
  <si>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</si>
  <si>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</si>
  <si>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</si>
  <si>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</si>
  <si>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</si>
  <si>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</si>
  <si>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</si>
  <si>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</si>
  <si>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</si>
  <si>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</si>
  <si>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</si>
  <si>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</si>
  <si>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</si>
  <si>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</si>
  <si>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</si>
  <si>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</si>
  <si>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</si>
  <si>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</si>
  <si>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</si>
  <si>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</si>
  <si>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</si>
  <si>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</si>
  <si>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</si>
  <si>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</si>
  <si>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</si>
  <si>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</si>
  <si>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</si>
  <si>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</si>
  <si>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</si>
  <si>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</si>
  <si>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</si>
  <si>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</si>
  <si>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</si>
  <si>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</si>
  <si>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</si>
  <si>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</si>
  <si>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</si>
  <si>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</si>
  <si>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</si>
  <si>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</si>
  <si>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</si>
  <si>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</si>
  <si>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</si>
  <si>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</si>
  <si>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</si>
  <si>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</si>
  <si>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</si>
  <si>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</si>
  <si>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</si>
  <si>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</si>
  <si>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</si>
  <si>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</si>
  <si>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</si>
  <si>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</si>
  <si>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</si>
  <si>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</si>
  <si>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</si>
  <si>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</si>
  <si>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</si>
  <si>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</si>
  <si>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</si>
  <si>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</si>
  <si>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</si>
  <si>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</si>
  <si>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</si>
  <si>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</si>
  <si>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</si>
  <si>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</si>
  <si>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</si>
  <si>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</si>
  <si>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</si>
  <si>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</si>
  <si>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</si>
  <si>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</si>
  <si>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</si>
  <si>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</si>
  <si>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</si>
  <si>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</si>
  <si>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</si>
  <si>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</si>
  <si>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</si>
  <si>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</si>
  <si>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</si>
  <si>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</si>
  <si>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</si>
  <si>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</si>
  <si>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</si>
  <si>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</si>
  <si>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</si>
  <si>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</si>
  <si>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</si>
  <si>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</si>
  <si>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</si>
  <si>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</si>
  <si>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</si>
  <si>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</si>
  <si>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</si>
  <si>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</si>
  <si>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</si>
  <si>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</si>
  <si>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</si>
  <si>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</si>
  <si>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</si>
  <si>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</si>
  <si>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</si>
  <si>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</si>
  <si>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</si>
  <si>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</si>
  <si>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</si>
  <si>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</si>
  <si>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</si>
  <si>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</si>
  <si>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</si>
  <si>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</si>
  <si>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</si>
  <si>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</si>
  <si>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</si>
  <si>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</si>
  <si>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</si>
  <si>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</si>
  <si>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</si>
  <si>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</si>
  <si>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</si>
  <si>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</si>
  <si>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</si>
  <si>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</si>
  <si>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</si>
  <si>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</si>
  <si>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</si>
  <si>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</si>
  <si>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</si>
  <si>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</si>
  <si>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</si>
  <si>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</si>
  <si>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</si>
  <si>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</si>
  <si>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</si>
  <si>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</si>
  <si>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</si>
  <si>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</si>
  <si>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</si>
  <si>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</si>
  <si>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</si>
  <si>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</si>
  <si>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</si>
  <si>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</si>
  <si>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</si>
  <si>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</si>
  <si>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</si>
  <si>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</si>
  <si>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</si>
  <si>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</si>
  <si>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</si>
  <si>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</si>
  <si>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</si>
  <si>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</si>
  <si>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</si>
  <si>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</si>
  <si>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</si>
  <si>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</si>
  <si>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</si>
  <si>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</si>
  <si>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</si>
  <si>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</si>
  <si>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</si>
  <si>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</si>
  <si>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</si>
  <si>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</si>
  <si>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</si>
  <si>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</si>
  <si>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</si>
  <si>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</si>
  <si>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</si>
  <si>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</si>
  <si>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</si>
  <si>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</si>
  <si>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</si>
  <si>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</si>
  <si>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</si>
  <si>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</si>
  <si>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</si>
  <si>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</si>
  <si>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</si>
  <si>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</si>
  <si>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</si>
  <si>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</si>
  <si>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</si>
  <si>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</si>
  <si>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</si>
  <si>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</si>
  <si>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</si>
  <si>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</si>
  <si>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</si>
  <si>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</si>
  <si>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</si>
  <si>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</si>
  <si>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</si>
  <si>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</si>
  <si>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</si>
  <si>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</si>
  <si>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</si>
  <si>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</si>
  <si>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</si>
  <si>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</si>
  <si>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</si>
  <si>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</si>
  <si>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</si>
  <si>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</si>
  <si>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</si>
  <si>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</si>
  <si>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</si>
  <si>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</si>
  <si>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</si>
  <si>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</si>
  <si>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</si>
  <si>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</si>
  <si>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</si>
  <si>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</si>
  <si>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</si>
  <si>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</si>
  <si>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</si>
  <si>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</si>
  <si>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</si>
  <si>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</si>
  <si>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</si>
  <si>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</si>
  <si>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</si>
  <si>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</si>
  <si>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</si>
  <si>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</si>
  <si>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</si>
  <si>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</si>
  <si>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</si>
  <si>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</si>
  <si>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</si>
  <si>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</si>
  <si>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</si>
  <si>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</si>
  <si>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</si>
  <si>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</si>
  <si>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</si>
  <si>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</si>
  <si>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</si>
  <si>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</si>
  <si>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</si>
  <si>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</si>
  <si>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</si>
  <si>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</si>
  <si>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</si>
  <si>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</si>
  <si>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</si>
  <si>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</si>
  <si>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</si>
  <si>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</si>
  <si>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</si>
  <si>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</si>
  <si>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</si>
  <si>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</si>
  <si>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</si>
  <si>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</si>
  <si>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</si>
  <si>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</si>
  <si>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</si>
  <si>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</si>
  <si>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</si>
  <si>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</si>
  <si>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</si>
  <si>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</si>
  <si>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</si>
  <si>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</si>
  <si>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</si>
  <si>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</si>
  <si>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</si>
  <si>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</si>
  <si>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</si>
  <si>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</si>
  <si>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</si>
  <si>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</si>
  <si>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</si>
  <si>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</si>
  <si>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</si>
  <si>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</si>
  <si>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</si>
  <si>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</si>
  <si>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</si>
  <si>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</si>
  <si>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</si>
  <si>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</si>
  <si>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</si>
  <si>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</si>
  <si>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</si>
  <si>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</si>
  <si>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</si>
  <si>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</si>
  <si>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</si>
  <si>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</si>
  <si>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</si>
  <si>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</si>
  <si>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</si>
  <si>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</si>
  <si>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</si>
  <si>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</si>
  <si>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</si>
  <si>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</si>
  <si>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</si>
  <si>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</si>
  <si>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</si>
  <si>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</si>
  <si>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</si>
  <si>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</si>
  <si>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</si>
  <si>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</si>
  <si>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</si>
  <si>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</si>
  <si>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</si>
  <si>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</si>
  <si>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</si>
  <si>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</si>
  <si>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</si>
  <si>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</si>
  <si>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</si>
  <si>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</si>
  <si>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</si>
  <si>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</si>
  <si>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</si>
  <si>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</si>
  <si>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</si>
  <si>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</si>
  <si>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</si>
  <si>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</si>
  <si>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</si>
  <si>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</si>
  <si>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</si>
  <si>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</si>
  <si>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</si>
  <si>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</si>
  <si>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</si>
  <si>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</si>
  <si>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</si>
  <si>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</si>
  <si>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</si>
  <si>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</si>
  <si>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</si>
  <si>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</si>
  <si>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</si>
  <si>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</si>
  <si>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</si>
  <si>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</si>
  <si>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</si>
  <si>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</si>
  <si>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</si>
  <si>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</si>
  <si>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</si>
  <si>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</si>
  <si>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</si>
  <si>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</si>
  <si>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</si>
  <si>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</si>
  <si>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</si>
  <si>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</si>
  <si>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</si>
  <si>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</si>
  <si>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</si>
  <si>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</si>
  <si>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</si>
  <si>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</si>
  <si>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</si>
  <si>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</si>
  <si>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</si>
  <si>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</si>
  <si>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</si>
  <si>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</si>
  <si>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</si>
  <si>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</si>
  <si>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</si>
  <si>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</si>
  <si>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</si>
  <si>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</si>
  <si>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</si>
  <si>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</si>
  <si>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</si>
  <si>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</si>
  <si>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</si>
  <si>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</si>
  <si>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</si>
  <si>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</si>
  <si>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</si>
  <si>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</si>
  <si>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</si>
  <si>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</si>
  <si>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</si>
  <si>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</si>
  <si>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</si>
  <si>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</si>
  <si>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</si>
  <si>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</si>
  <si>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</si>
  <si>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</si>
  <si>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</si>
  <si>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</si>
  <si>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</si>
  <si>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</si>
  <si>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</si>
  <si>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</si>
  <si>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</si>
  <si>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</si>
  <si>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</si>
  <si>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</si>
  <si>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</si>
  <si>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</si>
  <si>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</si>
  <si>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</si>
  <si>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</si>
  <si>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</si>
  <si>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</si>
  <si>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</si>
  <si>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</si>
  <si>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</si>
  <si>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</si>
  <si>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</si>
  <si>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</si>
  <si>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</si>
  <si>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</si>
  <si>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</si>
  <si>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</si>
  <si>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</si>
  <si>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</si>
  <si>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</si>
  <si>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</si>
  <si>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</si>
  <si>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</si>
  <si>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</si>
  <si>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</si>
  <si>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</si>
  <si>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</si>
  <si>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</si>
  <si>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</si>
  <si>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</si>
  <si>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</si>
  <si>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</si>
  <si>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</si>
  <si>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</si>
  <si>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</si>
  <si>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</si>
  <si>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</si>
  <si>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</si>
  <si>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</si>
  <si>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</si>
  <si>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</si>
  <si>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</si>
  <si>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</si>
  <si>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</si>
  <si>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</si>
  <si>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</si>
  <si>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</si>
  <si>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</si>
  <si>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</si>
  <si>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</si>
  <si>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</si>
  <si>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</si>
  <si>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</si>
  <si>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</si>
  <si>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</si>
  <si>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</si>
  <si>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</si>
  <si>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</si>
  <si>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</si>
  <si>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</si>
  <si>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</si>
  <si>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</si>
  <si>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</si>
  <si>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</si>
  <si>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</si>
  <si>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</si>
  <si>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</si>
  <si>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</si>
  <si>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</si>
  <si>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</si>
  <si>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</si>
  <si>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</si>
  <si>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</si>
  <si>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</si>
  <si>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</si>
  <si>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</si>
  <si>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</si>
  <si>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</si>
  <si>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</si>
  <si>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</si>
  <si>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</si>
  <si>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</si>
  <si>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</si>
  <si>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</si>
  <si>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</si>
  <si>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</si>
  <si>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</si>
  <si>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</si>
  <si>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</si>
  <si>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</si>
  <si>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</si>
  <si>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</si>
  <si>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</si>
  <si>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</si>
  <si>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</si>
  <si>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</si>
  <si>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</si>
  <si>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</si>
  <si>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</si>
  <si>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</si>
  <si>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</si>
  <si>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</si>
  <si>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</si>
  <si>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</si>
  <si>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</si>
  <si>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</si>
  <si>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</si>
  <si>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</si>
  <si>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</si>
  <si>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</si>
  <si>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</si>
  <si>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</si>
  <si>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</si>
  <si>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</si>
  <si>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</si>
  <si>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</si>
  <si>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</si>
  <si>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</si>
  <si>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</si>
  <si>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</si>
  <si>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</si>
  <si>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</si>
  <si>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</si>
  <si>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</si>
  <si>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</si>
  <si>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</si>
  <si>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</si>
  <si>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</si>
  <si>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</si>
  <si>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</si>
  <si>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</si>
  <si>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</si>
  <si>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</si>
  <si>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</si>
  <si>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</si>
  <si>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</si>
  <si>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</si>
  <si>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</si>
  <si>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</si>
  <si>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</si>
  <si>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</si>
  <si>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</si>
  <si>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</si>
  <si>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</si>
  <si>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</si>
  <si>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</si>
  <si>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</si>
  <si>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</si>
  <si>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</si>
  <si>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</si>
  <si>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</si>
  <si>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</si>
  <si>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</si>
  <si>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</si>
  <si>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</si>
  <si>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</si>
  <si>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</si>
  <si>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</si>
  <si>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</si>
  <si>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</si>
  <si>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</si>
  <si>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</si>
  <si>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</si>
  <si>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</si>
  <si>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</si>
  <si>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</si>
  <si>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</si>
  <si>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</si>
  <si>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</si>
  <si>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</si>
  <si>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</si>
  <si>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</si>
  <si>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</si>
  <si>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</si>
  <si>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</si>
  <si>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</si>
  <si>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</si>
  <si>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</si>
  <si>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</si>
  <si>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</si>
  <si>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</si>
  <si>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</si>
  <si>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</si>
  <si>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</si>
  <si>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</si>
  <si>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</si>
  <si>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</si>
  <si>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</si>
  <si>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</si>
  <si>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</si>
  <si>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</si>
  <si>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</si>
  <si>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</si>
  <si>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</si>
  <si>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</si>
  <si>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</si>
  <si>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</si>
  <si>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</si>
  <si>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</si>
  <si>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</si>
  <si>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</si>
  <si>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</si>
  <si>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</si>
  <si>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</si>
  <si>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</si>
  <si>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</si>
  <si>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</si>
  <si>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</si>
  <si>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</si>
  <si>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</si>
  <si>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</si>
  <si>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</si>
  <si>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</si>
  <si>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</si>
  <si>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</si>
  <si>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</si>
  <si>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</si>
  <si>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</si>
  <si>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</si>
  <si>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</si>
  <si>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</si>
  <si>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</si>
  <si>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</si>
  <si>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</si>
  <si>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</si>
  <si>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</si>
  <si>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</si>
  <si>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</si>
  <si>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</si>
  <si>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</si>
  <si>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</si>
  <si>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</si>
  <si>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</si>
  <si>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</si>
  <si>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</si>
  <si>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</si>
  <si>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</si>
  <si>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</si>
  <si>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</si>
  <si>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</si>
  <si>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</si>
  <si>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</si>
  <si>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</si>
  <si>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</si>
  <si>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</si>
  <si>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</si>
  <si>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</si>
  <si>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</si>
  <si>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</si>
  <si>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</si>
  <si>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</si>
  <si>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</si>
  <si>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</si>
  <si>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</si>
  <si>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</si>
  <si>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</si>
  <si>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</si>
  <si>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</si>
  <si>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</si>
  <si>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</si>
  <si>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</si>
  <si>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</si>
  <si>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</si>
  <si>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</si>
  <si>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</si>
  <si>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</si>
  <si>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</si>
  <si>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</si>
  <si>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</si>
  <si>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</si>
  <si>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</si>
  <si>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</si>
  <si>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</si>
  <si>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</si>
  <si>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</si>
  <si>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</si>
  <si>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</si>
  <si>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</si>
  <si>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</si>
  <si>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</si>
  <si>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</si>
  <si>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</si>
  <si>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</si>
  <si>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</si>
  <si>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</si>
  <si>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</si>
  <si>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</si>
  <si>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</si>
  <si>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</si>
  <si>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</si>
  <si>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</si>
  <si>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</si>
  <si>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</si>
  <si>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</si>
  <si>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</si>
  <si>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</si>
  <si>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</si>
  <si>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</si>
  <si>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</si>
  <si>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</si>
  <si>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</si>
  <si>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</si>
  <si>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</si>
  <si>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</si>
  <si>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</si>
  <si>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</si>
  <si>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</si>
  <si>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</si>
  <si>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</si>
  <si>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</si>
  <si>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</si>
  <si>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</si>
  <si>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</si>
  <si>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</si>
  <si>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</si>
  <si>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</si>
  <si>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</si>
  <si>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</si>
  <si>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</si>
  <si>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</si>
  <si>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</si>
  <si>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</si>
  <si>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</si>
  <si>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</si>
  <si>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</si>
  <si>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</si>
  <si>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</si>
  <si>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</si>
  <si>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</si>
  <si>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</si>
  <si>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</si>
  <si>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</si>
  <si>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</si>
  <si>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</si>
  <si>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</si>
  <si>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</si>
  <si>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</si>
  <si>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</si>
  <si>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</si>
  <si>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</si>
  <si>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</si>
  <si>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</si>
  <si>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</si>
  <si>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</si>
  <si>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</si>
  <si>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</si>
  <si>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</si>
  <si>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</si>
  <si>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</si>
  <si>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</si>
  <si>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</si>
  <si>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</si>
  <si>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</si>
  <si>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</si>
  <si>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</si>
  <si>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</si>
  <si>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</si>
  <si>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</si>
  <si>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</si>
  <si>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</si>
  <si>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</si>
  <si>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</si>
  <si>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</si>
  <si>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</si>
  <si>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</si>
  <si>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</si>
  <si>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</si>
  <si>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</si>
  <si>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</si>
  <si>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</si>
  <si>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</si>
  <si>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</si>
  <si>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</si>
  <si>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</si>
  <si>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</si>
  <si>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</si>
  <si>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</si>
  <si>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</si>
  <si>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</si>
  <si>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</si>
  <si>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</si>
  <si>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</si>
  <si>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</si>
  <si>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</si>
  <si>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</si>
  <si>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</si>
  <si>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</si>
  <si>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</si>
  <si>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</si>
  <si>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</si>
  <si>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</si>
  <si>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</si>
  <si>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</si>
  <si>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</si>
  <si>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</si>
  <si>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</si>
  <si>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</si>
  <si>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</si>
  <si>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</si>
  <si>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</si>
  <si>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</si>
  <si>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</si>
  <si>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</si>
  <si>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</si>
  <si>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</si>
  <si>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</si>
  <si>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</si>
  <si>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</si>
  <si>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</si>
  <si>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</si>
  <si>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</si>
  <si>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</si>
  <si>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</si>
  <si>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</si>
  <si>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</si>
  <si>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</si>
  <si>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</si>
  <si>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</si>
  <si>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</si>
  <si>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</si>
  <si>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</si>
  <si>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</si>
  <si>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</si>
  <si>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</si>
  <si>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</si>
  <si>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</si>
  <si>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</si>
  <si>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</si>
  <si>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</si>
  <si>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</si>
  <si>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</si>
  <si>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</si>
  <si>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</si>
  <si>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</si>
  <si>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</si>
  <si>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</si>
  <si>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</si>
  <si>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</si>
  <si>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</si>
  <si>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</si>
  <si>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</si>
  <si>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</si>
  <si>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</si>
  <si>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</si>
  <si>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</si>
  <si>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</si>
  <si>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</si>
  <si>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</si>
  <si>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</si>
  <si>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</si>
  <si>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</si>
  <si>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</si>
  <si>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</si>
  <si>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</si>
  <si>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</si>
  <si>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</si>
  <si>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</si>
  <si>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</si>
  <si>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</si>
  <si>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</si>
  <si>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</si>
  <si>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</si>
  <si>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</si>
  <si>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</si>
  <si>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</si>
  <si>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</si>
  <si>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</si>
  <si>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</si>
  <si>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</si>
  <si>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</si>
  <si>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</si>
  <si>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</si>
  <si>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</si>
  <si>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</si>
  <si>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</si>
  <si>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</si>
  <si>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</si>
  <si>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</si>
  <si>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</si>
  <si>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</si>
  <si>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</si>
  <si>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</si>
  <si>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</si>
  <si>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</si>
  <si>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</si>
  <si>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</si>
  <si>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</si>
  <si>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</si>
  <si>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</si>
  <si>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</si>
  <si>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</si>
  <si>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</si>
  <si>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</si>
  <si>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</si>
  <si>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</si>
  <si>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</si>
  <si>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</si>
  <si>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</si>
  <si>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</si>
  <si>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</si>
  <si>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</si>
  <si>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</si>
  <si>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</si>
  <si>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</si>
  <si>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</si>
  <si>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</si>
  <si>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</si>
  <si>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</si>
  <si>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</si>
  <si>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</si>
  <si>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</si>
  <si>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</si>
  <si>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</si>
  <si>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</si>
  <si>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</si>
  <si>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</si>
  <si>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</si>
  <si>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</si>
  <si>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</si>
  <si>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</si>
  <si>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</si>
  <si>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</si>
  <si>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</si>
  <si>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</si>
  <si>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</si>
  <si>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</si>
  <si>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</si>
  <si>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</si>
  <si>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</si>
  <si>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</si>
  <si>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</si>
  <si>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</si>
  <si>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</si>
  <si>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</si>
  <si>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</si>
  <si>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</si>
  <si>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</si>
  <si>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</si>
  <si>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</si>
  <si>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</si>
  <si>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</si>
  <si>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</si>
  <si>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</si>
  <si>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</si>
  <si>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</si>
  <si>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</si>
  <si>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</si>
  <si>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</si>
  <si>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</si>
  <si>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</si>
  <si>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</si>
  <si>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</si>
  <si>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</si>
  <si>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</si>
  <si>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</si>
  <si>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</si>
  <si>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</si>
  <si>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</si>
  <si>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</si>
  <si>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</si>
  <si>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</si>
  <si>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</si>
  <si>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</si>
  <si>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</si>
  <si>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</si>
  <si>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</si>
  <si>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</si>
  <si>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</si>
  <si>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</si>
  <si>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</si>
  <si>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</si>
  <si>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</si>
  <si>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</si>
  <si>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</si>
  <si>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</si>
  <si>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</si>
  <si>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</si>
  <si>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</si>
  <si>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</si>
  <si>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</si>
  <si>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</si>
  <si>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</si>
  <si>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</si>
  <si>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</si>
  <si>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</si>
  <si>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</si>
  <si>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</si>
  <si>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</si>
  <si>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</si>
  <si>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</si>
  <si>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</si>
  <si>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</si>
  <si>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</si>
  <si>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</si>
  <si>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</si>
  <si>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</si>
  <si>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</si>
  <si>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</si>
  <si>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</si>
  <si>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</si>
  <si>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</si>
  <si>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</si>
  <si>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</si>
  <si>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</si>
  <si>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</si>
  <si>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</si>
  <si>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</si>
  <si>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</si>
  <si>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</si>
  <si>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</si>
  <si>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</si>
  <si>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</si>
  <si>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</si>
  <si>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</si>
  <si>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</si>
  <si>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</si>
  <si>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</si>
  <si>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</si>
  <si>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</si>
  <si>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</si>
  <si>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</si>
  <si>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</si>
  <si>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</si>
  <si>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</si>
  <si>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</si>
  <si>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</si>
  <si>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</si>
  <si>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</si>
  <si>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</si>
  <si>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</si>
  <si>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</si>
  <si>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</si>
  <si>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</si>
  <si>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</si>
  <si>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</si>
  <si>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</si>
  <si>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</si>
  <si>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</si>
  <si>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</si>
  <si>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</si>
  <si>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</si>
  <si>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</si>
  <si>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</si>
  <si>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</si>
  <si>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</si>
  <si>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</si>
  <si>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</si>
  <si>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</si>
  <si>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</si>
  <si>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</si>
  <si>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</si>
  <si>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</si>
  <si>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</si>
  <si>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</si>
  <si>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</si>
  <si>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</si>
  <si>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</si>
  <si>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</si>
  <si>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</si>
  <si>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</si>
  <si>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</si>
  <si>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</si>
  <si>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</si>
  <si>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</si>
  <si>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</si>
  <si>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</si>
  <si>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</si>
  <si>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</si>
  <si>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</si>
  <si>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</si>
  <si>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</si>
  <si>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</si>
  <si>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</si>
  <si>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</si>
  <si>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</si>
  <si>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</si>
  <si>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</si>
  <si>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</si>
  <si>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</si>
  <si>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</si>
  <si>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</si>
  <si>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</si>
  <si>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</si>
  <si>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</si>
  <si>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</si>
  <si>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</si>
  <si>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</si>
  <si>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</si>
  <si>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</si>
  <si>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</si>
  <si>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</si>
  <si>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</si>
  <si>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</si>
  <si>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</si>
  <si>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</si>
  <si>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</si>
  <si>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</si>
  <si>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</si>
  <si>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</si>
  <si>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</si>
  <si>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</si>
  <si>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</si>
  <si>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</si>
  <si>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</si>
  <si>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</si>
  <si>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</si>
  <si>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</si>
  <si>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</si>
  <si>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</si>
  <si>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</si>
  <si>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</si>
  <si>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</si>
  <si>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</si>
  <si>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</si>
  <si>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</si>
  <si>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</si>
  <si>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</si>
  <si>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</si>
  <si>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</si>
  <si>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</si>
  <si>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</si>
  <si>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</si>
  <si>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</si>
  <si>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</si>
  <si>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</si>
  <si>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</si>
  <si>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</si>
  <si>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</si>
  <si>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</si>
  <si>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</si>
  <si>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</si>
  <si>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</si>
  <si>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</si>
  <si>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</si>
  <si>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</si>
  <si>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</si>
  <si>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</si>
  <si>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</si>
  <si>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</si>
  <si>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</si>
  <si>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</si>
  <si>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</si>
  <si>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</si>
  <si>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</si>
  <si>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</si>
  <si>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</si>
  <si>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</si>
  <si>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</si>
  <si>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</si>
  <si>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</si>
  <si>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</si>
  <si>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</si>
  <si>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</si>
  <si>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</si>
  <si>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</si>
  <si>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</si>
  <si>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</si>
  <si>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</si>
  <si>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</si>
  <si>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</si>
  <si>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</si>
  <si>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</si>
  <si>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</si>
  <si>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</si>
  <si>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</si>
  <si>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</si>
  <si>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</si>
  <si>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</si>
  <si>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</si>
  <si>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</si>
  <si>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</si>
  <si>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</si>
  <si>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</si>
  <si>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</si>
  <si>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</si>
  <si>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</si>
  <si>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</si>
  <si>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</si>
  <si>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</si>
  <si>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</si>
  <si>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</si>
  <si>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</si>
  <si>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</si>
  <si>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</si>
  <si>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</si>
  <si>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</si>
  <si>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</si>
  <si>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</si>
  <si>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</si>
  <si>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</si>
  <si>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</si>
  <si>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</si>
  <si>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</si>
  <si>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</si>
  <si>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</si>
  <si>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</si>
  <si>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</si>
  <si>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</si>
  <si>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</si>
  <si>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</si>
  <si>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</si>
  <si>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</si>
  <si>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</si>
  <si>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</si>
  <si>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</si>
  <si>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</si>
  <si>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</si>
  <si>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</si>
  <si>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</si>
  <si>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</si>
  <si>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</si>
  <si>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</si>
  <si>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</si>
  <si>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</si>
  <si>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</si>
  <si>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</si>
  <si>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</si>
  <si>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</si>
  <si>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</si>
  <si>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</si>
  <si>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</si>
  <si>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</si>
  <si>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</si>
  <si>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</si>
  <si>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</si>
  <si>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</si>
  <si>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</si>
  <si>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</si>
  <si>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</si>
  <si>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</si>
  <si>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</si>
  <si>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</si>
  <si>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</si>
  <si>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</si>
  <si>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</si>
  <si>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</si>
  <si>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</si>
  <si>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</si>
  <si>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</si>
  <si>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</si>
  <si>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</si>
  <si>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</si>
  <si>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</si>
  <si>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</si>
  <si>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</si>
  <si>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</si>
  <si>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</si>
  <si>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</si>
  <si>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</si>
  <si>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</si>
  <si>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</si>
  <si>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</si>
  <si>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</si>
  <si>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</si>
  <si>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</si>
  <si>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</si>
  <si>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</si>
  <si>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</si>
  <si>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</si>
  <si>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</si>
  <si>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</si>
  <si>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</si>
  <si>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</si>
  <si>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</si>
  <si>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</si>
  <si>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</si>
  <si>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</si>
  <si>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</si>
  <si>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</si>
  <si>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</si>
  <si>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</si>
  <si>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</si>
  <si>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</si>
  <si>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</si>
  <si>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</si>
  <si>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</si>
  <si>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</si>
  <si>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</si>
  <si>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</si>
  <si>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</si>
  <si>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</si>
  <si>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</si>
  <si>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</si>
  <si>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</si>
  <si>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</si>
  <si>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</si>
  <si>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</si>
  <si>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</si>
  <si>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</si>
  <si>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</si>
  <si>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</si>
  <si>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</si>
  <si>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</si>
  <si>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</si>
  <si>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</si>
  <si>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</si>
  <si>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</si>
  <si>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</si>
  <si>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</si>
  <si>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</si>
  <si>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</si>
  <si>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</si>
  <si>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</si>
  <si>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</si>
  <si>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</si>
  <si>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</si>
  <si>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</si>
  <si>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</si>
  <si>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</si>
  <si>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</si>
  <si>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</si>
  <si>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</si>
  <si>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</si>
  <si>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</si>
  <si>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</si>
  <si>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</si>
  <si>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</si>
  <si>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</si>
  <si>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</si>
  <si>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</si>
  <si>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</si>
  <si>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</si>
  <si>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</si>
  <si>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</si>
  <si>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</si>
  <si>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</si>
  <si>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</si>
  <si>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</si>
  <si>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</si>
  <si>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</si>
  <si>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</si>
  <si>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</si>
  <si>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</si>
  <si>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</si>
  <si>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</si>
  <si>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</si>
  <si>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</si>
  <si>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</si>
  <si>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</si>
  <si>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</si>
  <si>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</si>
  <si>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</si>
  <si>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</si>
  <si>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</si>
  <si>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</si>
  <si>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</si>
  <si>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</si>
  <si>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</si>
  <si>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</si>
  <si>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</si>
  <si>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</si>
  <si>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</si>
  <si>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</si>
  <si>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</si>
  <si>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</si>
  <si>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</si>
  <si>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</si>
  <si>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</si>
  <si>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</si>
  <si>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</si>
  <si>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</si>
  <si>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</si>
  <si>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</si>
  <si>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</si>
  <si>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</si>
  <si>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</si>
  <si>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</si>
  <si>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</si>
  <si>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</si>
  <si>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</si>
  <si>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</si>
  <si>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</si>
  <si>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</si>
  <si>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</si>
  <si>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</si>
  <si>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</si>
  <si>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</si>
  <si>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</si>
  <si>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</si>
  <si>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</si>
  <si>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</si>
  <si>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</si>
  <si>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</si>
  <si>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</si>
  <si>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</si>
  <si>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</si>
  <si>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</si>
  <si>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</si>
  <si>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</si>
  <si>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</si>
  <si>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</si>
  <si>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</si>
  <si>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</si>
  <si>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</si>
  <si>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</si>
  <si>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</si>
  <si>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</si>
  <si>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</si>
  <si>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</si>
  <si>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</si>
  <si>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</si>
  <si>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</si>
  <si>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</si>
  <si>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</si>
  <si>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</si>
  <si>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</si>
  <si>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</si>
  <si>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</si>
  <si>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</si>
  <si>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</si>
  <si>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</si>
  <si>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</si>
  <si>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</si>
  <si>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</si>
  <si>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</si>
  <si>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</si>
  <si>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</si>
  <si>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</si>
  <si>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</si>
  <si>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</si>
  <si>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</si>
  <si>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</si>
  <si>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</si>
  <si>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</si>
  <si>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</si>
  <si>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</si>
  <si>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</si>
  <si>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</si>
  <si>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</si>
  <si>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</si>
  <si>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</si>
  <si>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</si>
  <si>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</si>
  <si>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</si>
  <si>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</si>
  <si>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</si>
  <si>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</si>
  <si>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</si>
  <si>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</si>
  <si>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</si>
  <si>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</si>
  <si>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</si>
  <si>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</si>
  <si>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</si>
  <si>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</si>
  <si>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</si>
  <si>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</si>
  <si>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</si>
  <si>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</si>
  <si>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</si>
  <si>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</si>
  <si>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</si>
  <si>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</si>
  <si>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</si>
  <si>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</si>
  <si>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</si>
  <si>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</si>
  <si>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</si>
  <si>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</si>
  <si>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</si>
  <si>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</si>
  <si>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</si>
  <si>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</si>
  <si>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</si>
  <si>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</si>
  <si>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</si>
  <si>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</si>
  <si>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</si>
  <si>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</si>
  <si>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</si>
  <si>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</si>
  <si>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</si>
  <si>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</si>
  <si>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</si>
  <si>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</si>
  <si>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</si>
  <si>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</si>
  <si>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</si>
  <si>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</si>
  <si>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</si>
  <si>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</si>
  <si>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</si>
  <si>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</si>
  <si>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</si>
  <si>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</si>
  <si>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</si>
  <si>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</si>
  <si>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</si>
  <si>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</si>
  <si>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</si>
  <si>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</si>
  <si>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</si>
  <si>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</si>
  <si>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</si>
  <si>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</si>
  <si>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</si>
  <si>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</si>
  <si>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</si>
  <si>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</si>
  <si>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</si>
  <si>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</si>
  <si>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</si>
  <si>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</si>
  <si>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</si>
  <si>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</si>
  <si>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</si>
  <si>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</si>
  <si>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</si>
  <si>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</si>
  <si>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</si>
  <si>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</si>
  <si>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</si>
  <si>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</si>
  <si>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</si>
  <si>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</si>
  <si>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</si>
  <si>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</si>
  <si>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</si>
  <si>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</si>
  <si>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</si>
  <si>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</si>
  <si>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</si>
  <si>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</si>
  <si>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</si>
  <si>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</si>
  <si>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</si>
  <si>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</si>
  <si>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</si>
  <si>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</si>
  <si>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</si>
  <si>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</si>
  <si>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</si>
  <si>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</si>
  <si>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</si>
  <si>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</si>
  <si>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</si>
  <si>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</si>
  <si>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</si>
  <si>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</si>
  <si>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</si>
  <si>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</si>
  <si>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</si>
  <si>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</si>
  <si>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</si>
  <si>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</si>
  <si>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</si>
  <si>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</si>
  <si>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</si>
  <si>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</si>
  <si>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</si>
  <si>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</si>
  <si>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</si>
  <si>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</si>
  <si>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</si>
  <si>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</si>
  <si>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</si>
  <si>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</si>
  <si>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</si>
  <si>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</si>
  <si>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</si>
  <si>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</si>
  <si>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</si>
  <si>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</si>
  <si>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</si>
  <si>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</si>
  <si>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</si>
  <si>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</si>
  <si>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</si>
  <si>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</si>
  <si>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</si>
  <si>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</si>
  <si>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</si>
  <si>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</si>
  <si>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</si>
  <si>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</si>
  <si>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</si>
  <si>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</si>
  <si>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</si>
  <si>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</si>
  <si>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</si>
  <si>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</si>
  <si>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</si>
  <si>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</si>
  <si>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</si>
  <si>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</si>
  <si>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</si>
  <si>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</si>
  <si>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</si>
  <si>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</si>
  <si>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</si>
  <si>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</si>
  <si>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</si>
  <si>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</si>
  <si>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</si>
  <si>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</si>
  <si>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</si>
  <si>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</si>
  <si>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</si>
  <si>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</si>
  <si>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</si>
  <si>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</si>
  <si>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</si>
  <si>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</si>
  <si>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</si>
  <si>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</si>
  <si>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</si>
  <si>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</si>
  <si>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</si>
  <si>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</si>
  <si>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</si>
  <si>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</si>
  <si>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</si>
  <si>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</si>
  <si>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</si>
  <si>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</si>
  <si>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</si>
  <si>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</si>
  <si>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</si>
  <si>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</si>
  <si>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</si>
  <si>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</si>
  <si>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</si>
  <si>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</si>
  <si>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</si>
  <si>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</si>
  <si>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</si>
  <si>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</si>
  <si>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</si>
  <si>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</si>
  <si>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</si>
  <si>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</si>
  <si>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</si>
  <si>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</si>
  <si>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</si>
  <si>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</si>
  <si>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</si>
  <si>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</si>
  <si>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</si>
  <si>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</si>
  <si>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</si>
  <si>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</si>
  <si>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</si>
  <si>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</si>
  <si>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</si>
  <si>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</si>
  <si>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</si>
  <si>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</si>
  <si>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</si>
  <si>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</si>
  <si>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</si>
  <si>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</si>
  <si>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</si>
  <si>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</si>
  <si>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</si>
  <si>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</si>
  <si>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</si>
  <si>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</si>
  <si>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</si>
  <si>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</si>
  <si>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</si>
  <si>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</si>
  <si>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</si>
  <si>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</si>
  <si>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</si>
  <si>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</si>
  <si>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</si>
  <si>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</si>
  <si>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</si>
  <si>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</si>
  <si>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</si>
  <si>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</si>
  <si>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</si>
  <si>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</si>
  <si>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</si>
  <si>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</si>
  <si>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</si>
  <si>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</si>
  <si>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</si>
  <si>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</si>
  <si>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</si>
  <si>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</si>
  <si>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</si>
  <si>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</si>
  <si>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</si>
  <si>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</si>
  <si>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</si>
  <si>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</si>
  <si>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</si>
  <si>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</si>
  <si>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</si>
  <si>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</si>
  <si>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</si>
  <si>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</si>
  <si>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</si>
  <si>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</si>
  <si>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</si>
  <si>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</si>
  <si>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</si>
  <si>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</si>
  <si>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</si>
  <si>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</si>
  <si>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</si>
  <si>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</si>
  <si>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</si>
  <si>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</si>
  <si>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</si>
  <si>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</si>
  <si>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</si>
  <si>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</si>
  <si>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</si>
  <si>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</si>
  <si>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</si>
  <si>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</si>
  <si>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</si>
  <si>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</si>
  <si>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</si>
  <si>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</si>
  <si>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</si>
  <si>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</si>
  <si>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</si>
  <si>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</si>
  <si>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</si>
  <si>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</si>
  <si>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</si>
  <si>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</si>
  <si>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</si>
  <si>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</si>
  <si>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</si>
  <si>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</si>
  <si>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</si>
  <si>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</si>
  <si>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</si>
  <si>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</si>
  <si>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</si>
  <si>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</si>
  <si>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</si>
  <si>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</si>
  <si>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</si>
  <si>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</si>
  <si>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</si>
  <si>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</si>
  <si>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</si>
  <si>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</si>
  <si>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</si>
  <si>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</si>
  <si>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</si>
  <si>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</si>
  <si>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</si>
  <si>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</si>
  <si>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</si>
  <si>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</si>
  <si>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</si>
  <si>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</si>
  <si>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</si>
  <si>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</si>
  <si>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</si>
  <si>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</si>
  <si>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</si>
  <si>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</si>
  <si>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</si>
  <si>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</si>
  <si>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</si>
  <si>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</si>
  <si>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</si>
  <si>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</si>
  <si>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</si>
  <si>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</si>
  <si>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</si>
  <si>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</si>
  <si>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</si>
  <si>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</si>
  <si>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</si>
  <si>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</si>
  <si>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</si>
  <si>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</si>
  <si>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</si>
  <si>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</si>
  <si>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</si>
  <si>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</si>
  <si>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</si>
  <si>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</si>
  <si>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</si>
  <si>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</si>
  <si>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</si>
  <si>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</si>
  <si>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</si>
  <si>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</si>
  <si>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</si>
  <si>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</si>
  <si>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</si>
  <si>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</si>
  <si>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</si>
  <si>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</si>
  <si>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</si>
  <si>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</si>
  <si>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</si>
  <si>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</si>
  <si>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</si>
  <si>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</si>
  <si>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</si>
  <si>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</si>
  <si>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</si>
  <si>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</si>
  <si>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</si>
  <si>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</si>
  <si>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</si>
  <si>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</si>
  <si>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</si>
  <si>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</si>
  <si>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</si>
  <si>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</si>
  <si>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</si>
  <si>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</si>
  <si>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</si>
  <si>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</si>
  <si>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</si>
  <si>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</si>
  <si>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</si>
  <si>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</si>
  <si>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</si>
  <si>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</si>
  <si>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</si>
  <si>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</si>
  <si>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</si>
  <si>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</si>
  <si>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</si>
  <si>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</si>
  <si>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</si>
  <si>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</si>
  <si>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</si>
  <si>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</si>
  <si>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</si>
  <si>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</si>
  <si>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</si>
  <si>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</si>
  <si>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</si>
  <si>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</si>
  <si>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</si>
  <si>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</si>
  <si>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</si>
  <si>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</si>
  <si>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</si>
  <si>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</si>
  <si>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</si>
  <si>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</si>
  <si>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</si>
  <si>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</si>
  <si>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</si>
  <si>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</si>
  <si>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</si>
  <si>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</si>
  <si>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</si>
  <si>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</si>
  <si>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</si>
  <si>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</si>
  <si>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</si>
  <si>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</si>
  <si>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</si>
  <si>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</si>
  <si>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</si>
  <si>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</si>
  <si>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</si>
  <si>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</si>
  <si>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</si>
  <si>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</si>
  <si>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</si>
  <si>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</si>
  <si>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</si>
  <si>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</si>
  <si>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</si>
  <si>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</si>
  <si>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</si>
  <si>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</si>
  <si>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</si>
  <si>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</si>
  <si>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</si>
  <si>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</si>
  <si>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</si>
  <si>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</si>
  <si>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</si>
  <si>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</si>
  <si>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</si>
  <si>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</si>
  <si>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</si>
  <si>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</si>
  <si>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</si>
  <si>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</si>
  <si>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</si>
  <si>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</si>
  <si>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</si>
  <si>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</si>
  <si>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</si>
  <si>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</si>
  <si>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</si>
  <si>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</si>
  <si>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</si>
  <si>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</si>
  <si>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</si>
  <si>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</si>
  <si>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</si>
  <si>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</si>
  <si>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</si>
  <si>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</si>
  <si>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</si>
  <si>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</si>
  <si>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</si>
  <si>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</si>
  <si>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</si>
  <si>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</si>
  <si>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</si>
  <si>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</si>
  <si>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</si>
  <si>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</si>
  <si>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</si>
  <si>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</si>
  <si>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</si>
  <si>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</si>
  <si>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</si>
  <si>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</si>
  <si>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</si>
  <si>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</si>
  <si>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</si>
  <si>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</si>
  <si>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</si>
  <si>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</si>
  <si>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</si>
  <si>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</si>
  <si>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</si>
  <si>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</si>
  <si>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</si>
  <si>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</si>
  <si>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</si>
  <si>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</si>
  <si>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</si>
  <si>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</si>
  <si>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</si>
  <si>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</si>
  <si>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</si>
  <si>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</si>
  <si>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</si>
  <si>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</si>
  <si>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</si>
  <si>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</si>
  <si>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</si>
  <si>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</si>
  <si>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</si>
  <si>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</si>
  <si>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</si>
  <si>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</si>
  <si>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</si>
  <si>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</si>
  <si>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</si>
  <si>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</si>
  <si>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</si>
  <si>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</si>
  <si>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</si>
  <si>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</si>
  <si>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</si>
  <si>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</si>
  <si>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</si>
  <si>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</si>
  <si>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</si>
  <si>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</si>
  <si>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</si>
  <si>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</si>
  <si>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</si>
  <si>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</si>
  <si>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</si>
  <si>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</si>
  <si>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</si>
  <si>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</si>
  <si>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</si>
  <si>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</si>
  <si>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</si>
  <si>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</si>
  <si>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</si>
  <si>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</si>
  <si>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</si>
  <si>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</si>
  <si>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</si>
  <si>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</si>
  <si>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</si>
  <si>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</si>
  <si>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</si>
  <si>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</si>
  <si>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</si>
  <si>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</si>
  <si>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</si>
  <si>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</si>
  <si>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</si>
  <si>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</si>
  <si>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</si>
  <si>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</si>
  <si>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</si>
  <si>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</si>
  <si>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</si>
  <si>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</si>
  <si>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</si>
  <si>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</si>
  <si>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</si>
  <si>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</si>
  <si>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</si>
  <si>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</si>
  <si>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</si>
  <si>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</si>
  <si>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</si>
  <si>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</si>
  <si>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</si>
  <si>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</si>
  <si>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</si>
  <si>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</si>
  <si>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</si>
  <si>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</si>
  <si>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</si>
  <si>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</si>
  <si>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</si>
  <si>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</si>
  <si>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</si>
  <si>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</si>
  <si>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</si>
  <si>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</si>
  <si>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</si>
  <si>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</si>
  <si>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</si>
  <si>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</si>
  <si>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</si>
  <si>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</si>
  <si>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</si>
  <si>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</si>
  <si>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</si>
  <si>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</si>
  <si>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</si>
  <si>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</si>
  <si>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</si>
  <si>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</si>
  <si>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</si>
  <si>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</si>
  <si>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</si>
  <si>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</si>
  <si>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</si>
  <si>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</si>
  <si>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</si>
  <si>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</si>
  <si>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</si>
  <si>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</si>
  <si>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</si>
  <si>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</si>
  <si>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</si>
  <si>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</si>
  <si>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</si>
  <si>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</si>
  <si>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</si>
  <si>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</si>
  <si>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</si>
  <si>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</si>
  <si>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</si>
  <si>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</si>
  <si>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</si>
  <si>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</si>
  <si>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</si>
  <si>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</si>
  <si>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</si>
  <si>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</si>
  <si>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</si>
  <si>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</si>
  <si>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</si>
  <si>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</si>
  <si>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</si>
  <si>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</si>
  <si>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</si>
  <si>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</si>
  <si>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</si>
  <si>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</si>
  <si>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</si>
  <si>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</si>
  <si>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</si>
  <si>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</si>
  <si>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</si>
  <si>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</si>
  <si>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</si>
  <si>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</si>
  <si>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</si>
  <si>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</si>
  <si>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</si>
  <si>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</si>
  <si>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</si>
  <si>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</si>
  <si>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</si>
  <si>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</si>
  <si>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</si>
  <si>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</si>
  <si>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</si>
  <si>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</si>
  <si>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</si>
  <si>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</si>
  <si>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</si>
  <si>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</si>
  <si>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</si>
  <si>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</si>
  <si>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</si>
  <si>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</si>
  <si>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</si>
  <si>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</si>
  <si>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</si>
  <si>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</si>
  <si>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</si>
  <si>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</si>
  <si>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</si>
  <si>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</si>
  <si>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</si>
  <si>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</si>
  <si>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</si>
  <si>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</si>
  <si>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</si>
  <si>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</si>
  <si>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</si>
  <si>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</si>
  <si>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</si>
  <si>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</si>
  <si>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</si>
  <si>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</si>
  <si>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</si>
  <si>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</si>
  <si>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</si>
  <si>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</si>
  <si>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</si>
  <si>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</si>
  <si>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</si>
  <si>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</si>
  <si>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</si>
  <si>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</si>
  <si>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</si>
  <si>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</si>
  <si>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</si>
  <si>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</si>
  <si>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</si>
  <si>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</si>
  <si>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</si>
  <si>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</si>
  <si>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</si>
  <si>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</si>
  <si>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</si>
  <si>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</si>
  <si>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</si>
  <si>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</si>
  <si>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</si>
  <si>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</si>
  <si>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</si>
  <si>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</si>
  <si>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</si>
  <si>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</si>
  <si>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</si>
  <si>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</si>
  <si>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</si>
  <si>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</si>
  <si>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</si>
  <si>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</si>
  <si>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</si>
  <si>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</si>
  <si>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</si>
  <si>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</si>
  <si>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</si>
  <si>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</si>
  <si>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</si>
  <si>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</si>
  <si>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</si>
  <si>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</si>
  <si>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</si>
  <si>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</si>
  <si>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</si>
  <si>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</si>
  <si>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</si>
  <si>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</si>
  <si>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</si>
  <si>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</si>
  <si>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</si>
  <si>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</si>
  <si>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</si>
  <si>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</si>
  <si>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</si>
  <si>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</si>
  <si>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</si>
  <si>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</si>
  <si>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</si>
  <si>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</si>
  <si>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</si>
  <si>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</si>
  <si>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</si>
  <si>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</si>
  <si>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</si>
  <si>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</si>
  <si>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</si>
  <si>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</si>
  <si>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</si>
  <si>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</si>
  <si>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</si>
  <si>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</si>
  <si>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</si>
  <si>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</si>
  <si>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</si>
  <si>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</si>
  <si>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</si>
  <si>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</si>
  <si>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</si>
  <si>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</si>
  <si>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</si>
  <si>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</si>
  <si>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</si>
  <si>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</si>
  <si>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</si>
  <si>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</si>
  <si>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</si>
  <si>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</si>
  <si>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</si>
  <si>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</si>
  <si>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</si>
  <si>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</si>
  <si>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</si>
  <si>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</si>
  <si>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</si>
  <si>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</si>
  <si>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</si>
  <si>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</si>
  <si>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</si>
  <si>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</si>
  <si>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</si>
  <si>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</si>
  <si>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</si>
  <si>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</si>
  <si>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</si>
  <si>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</si>
  <si>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</si>
  <si>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</si>
  <si>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</si>
  <si>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</si>
  <si>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</si>
  <si>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</si>
  <si>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</si>
  <si>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</si>
  <si>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</si>
  <si>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</si>
  <si>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</si>
  <si>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</si>
  <si>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</si>
  <si>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</si>
  <si>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</si>
  <si>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</si>
  <si>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</si>
  <si>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</si>
  <si>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</si>
  <si>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</si>
  <si>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</si>
  <si>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</si>
  <si>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</si>
  <si>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</si>
  <si>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</si>
  <si>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</si>
  <si>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</si>
  <si>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</si>
  <si>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</si>
  <si>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</si>
  <si>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</si>
  <si>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</si>
  <si>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</si>
  <si>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</si>
  <si>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</si>
  <si>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</si>
  <si>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</si>
  <si>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</si>
  <si>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</si>
  <si>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</si>
  <si>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</si>
  <si>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</si>
  <si>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</si>
  <si>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</si>
  <si>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</si>
  <si>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</si>
  <si>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</si>
  <si>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</si>
  <si>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</si>
  <si>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</si>
  <si>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</si>
  <si>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</si>
  <si>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</si>
  <si>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</si>
  <si>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</si>
  <si>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</si>
  <si>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</si>
  <si>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</si>
  <si>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</si>
  <si>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</si>
  <si>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</si>
  <si>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</si>
  <si>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</si>
  <si>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</si>
  <si>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</si>
  <si>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</si>
  <si>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</si>
  <si>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</si>
  <si>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</si>
  <si>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</si>
  <si>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</si>
  <si>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</si>
  <si>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</si>
  <si>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</si>
  <si>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</si>
  <si>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</si>
  <si>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</si>
  <si>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</si>
  <si>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</si>
  <si>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</si>
  <si>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</si>
  <si>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</si>
  <si>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</si>
  <si>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</si>
  <si>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</si>
  <si>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</si>
  <si>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</si>
  <si>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</si>
  <si>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</si>
  <si>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</si>
  <si>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</si>
  <si>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</si>
  <si>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</si>
  <si>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</si>
  <si>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</si>
  <si>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</si>
  <si>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</si>
  <si>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</si>
  <si>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</si>
  <si>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</si>
  <si>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</si>
  <si>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</si>
  <si>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</si>
  <si>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</si>
  <si>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</si>
  <si>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</si>
  <si>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</si>
  <si>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</si>
  <si>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</si>
  <si>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</si>
  <si>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</si>
  <si>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</si>
  <si>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</si>
  <si>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</si>
  <si>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</si>
  <si>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</si>
  <si>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</si>
  <si>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</si>
  <si>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</si>
  <si>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</si>
  <si>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</si>
  <si>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</si>
  <si>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</si>
  <si>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</si>
  <si>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</si>
  <si>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</si>
  <si>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</si>
  <si>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</si>
  <si>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</si>
  <si>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</si>
  <si>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</si>
  <si>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</si>
  <si>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</si>
  <si>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</si>
  <si>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</si>
  <si>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</si>
  <si>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</si>
  <si>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</si>
  <si>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</si>
  <si>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</si>
  <si>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</si>
  <si>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</si>
  <si>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</si>
  <si>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</si>
  <si>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</si>
  <si>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</si>
  <si>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</si>
  <si>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</si>
  <si>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</si>
  <si>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</si>
  <si>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</si>
  <si>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</si>
  <si>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</si>
  <si>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</si>
  <si>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</si>
  <si>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</si>
  <si>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</si>
  <si>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</si>
  <si>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</si>
  <si>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</si>
  <si>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</si>
  <si>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</si>
  <si>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</si>
  <si>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</si>
  <si>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</si>
  <si>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</si>
  <si>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</si>
  <si>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</si>
  <si>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</si>
  <si>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</si>
  <si>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</si>
  <si>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</si>
  <si>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</si>
  <si>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</si>
  <si>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</si>
  <si>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</si>
  <si>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</si>
  <si>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</si>
  <si>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</si>
  <si>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</si>
  <si>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</si>
  <si>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</si>
  <si>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</si>
  <si>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</si>
  <si>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</si>
  <si>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</si>
  <si>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</si>
  <si>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</si>
  <si>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</si>
  <si>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</si>
  <si>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</si>
  <si>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</si>
  <si>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</si>
  <si>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</si>
  <si>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</si>
  <si>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</si>
  <si>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</si>
  <si>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</si>
  <si>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</si>
  <si>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</si>
  <si>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</si>
  <si>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</si>
  <si>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</si>
  <si>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</si>
  <si>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</si>
  <si>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</si>
  <si>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</si>
  <si>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</si>
  <si>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</si>
  <si>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</si>
  <si>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</si>
  <si>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</si>
  <si>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</si>
  <si>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</si>
  <si>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</si>
  <si>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</si>
  <si>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</si>
  <si>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</si>
  <si>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</si>
  <si>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</si>
  <si>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</si>
  <si>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</si>
  <si>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</si>
  <si>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</si>
  <si>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</si>
  <si>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</si>
  <si>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</si>
  <si>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</si>
  <si>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</si>
  <si>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</si>
  <si>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</si>
  <si>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</si>
  <si>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</si>
  <si>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</si>
  <si>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</si>
  <si>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</si>
  <si>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</si>
  <si>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</si>
  <si>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</si>
  <si>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</si>
  <si>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</si>
  <si>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</si>
  <si>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</si>
  <si>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</si>
  <si>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</si>
  <si>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</si>
  <si>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</si>
  <si>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</si>
  <si>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</si>
  <si>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</si>
  <si>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</si>
  <si>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</si>
  <si>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</si>
  <si>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</si>
  <si>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</si>
  <si>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</si>
  <si>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</si>
  <si>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</si>
  <si>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</si>
  <si>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</si>
  <si>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</si>
  <si>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</si>
  <si>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</si>
  <si>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</si>
  <si>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</si>
  <si>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</si>
  <si>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</si>
  <si>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</si>
  <si>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</si>
  <si>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</si>
  <si>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</si>
  <si>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</si>
  <si>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</si>
  <si>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</si>
  <si>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</si>
  <si>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</si>
  <si>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</si>
  <si>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</si>
  <si>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</si>
  <si>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</si>
  <si>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</si>
  <si>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</si>
  <si>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</si>
  <si>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</si>
  <si>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</si>
  <si>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</si>
  <si>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</si>
  <si>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</si>
  <si>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</si>
  <si>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</si>
  <si>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</si>
  <si>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</si>
  <si>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</si>
  <si>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</si>
  <si>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</si>
  <si>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</si>
  <si>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</si>
  <si>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</si>
  <si>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</si>
  <si>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</si>
  <si>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</si>
  <si>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</si>
  <si>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</si>
  <si>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</si>
  <si>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</si>
  <si>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</si>
  <si>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</si>
  <si>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</si>
  <si>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</si>
  <si>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</si>
  <si>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</si>
  <si>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</si>
  <si>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</si>
  <si>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</si>
  <si>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</si>
  <si>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</si>
  <si>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</si>
  <si>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</si>
  <si>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</si>
  <si>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</si>
  <si>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</si>
  <si>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</si>
  <si>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</si>
  <si>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</si>
  <si>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</si>
  <si>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</si>
  <si>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</si>
  <si>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</si>
  <si>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</si>
  <si>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</si>
  <si>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</si>
  <si>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</si>
  <si>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</si>
  <si>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</si>
  <si>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</si>
  <si>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</si>
  <si>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</si>
  <si>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</si>
  <si>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</si>
  <si>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</si>
  <si>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</si>
  <si>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</si>
  <si>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</si>
  <si>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</si>
  <si>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</si>
  <si>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</si>
  <si>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</si>
  <si>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</si>
  <si>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</si>
  <si>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</si>
  <si>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</si>
  <si>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</si>
  <si>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</si>
  <si>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</si>
  <si>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</si>
  <si>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</si>
  <si>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</si>
  <si>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</si>
  <si>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</si>
  <si>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</si>
  <si>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</si>
  <si>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</si>
  <si>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</si>
  <si>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</si>
  <si>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</si>
  <si>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</si>
  <si>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</si>
  <si>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</si>
  <si>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</si>
  <si>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</si>
  <si>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</si>
  <si>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</si>
  <si>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</si>
  <si>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</si>
  <si>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</si>
  <si>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</si>
  <si>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</si>
  <si>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</si>
  <si>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</si>
  <si>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</si>
  <si>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</si>
  <si>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</si>
  <si>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</si>
  <si>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</si>
  <si>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</si>
  <si>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</si>
  <si>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</si>
  <si>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</si>
  <si>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</si>
  <si>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</si>
  <si>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</si>
  <si>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</si>
  <si>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</si>
  <si>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</si>
  <si>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</si>
  <si>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</si>
  <si>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</si>
  <si>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</si>
  <si>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</si>
  <si>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</si>
  <si>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</si>
  <si>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</si>
  <si>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</si>
  <si>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</si>
  <si>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</si>
  <si>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</si>
  <si>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</si>
  <si>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</si>
  <si>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</si>
  <si>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</si>
  <si>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</si>
  <si>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</si>
  <si>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</si>
  <si>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</si>
  <si>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</si>
  <si>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</si>
  <si>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</si>
  <si>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</si>
  <si>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</si>
  <si>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</si>
  <si>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</si>
  <si>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</si>
  <si>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</si>
  <si>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</si>
  <si>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</si>
  <si>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</si>
  <si>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</si>
  <si>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</si>
  <si>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</si>
  <si>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</si>
  <si>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</si>
  <si>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</si>
  <si>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</si>
  <si>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</si>
  <si>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</si>
  <si>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</si>
  <si>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</si>
  <si>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</si>
  <si>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</si>
  <si>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</si>
  <si>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</si>
  <si>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</si>
  <si>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</si>
  <si>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</si>
  <si>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</si>
  <si>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</si>
  <si>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</si>
  <si>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</si>
  <si>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</si>
  <si>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</si>
  <si>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</si>
  <si>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</si>
  <si>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</si>
  <si>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</si>
  <si>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</si>
  <si>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</si>
  <si>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</si>
  <si>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</si>
  <si>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</si>
  <si>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</si>
  <si>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</si>
  <si>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</si>
  <si>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</si>
  <si>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</si>
  <si>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</si>
  <si>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</si>
  <si>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</si>
  <si>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</si>
  <si>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</si>
  <si>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</si>
  <si>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</si>
  <si>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</si>
  <si>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</si>
  <si>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</si>
  <si>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</si>
  <si>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</si>
  <si>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</si>
  <si>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</si>
  <si>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</si>
  <si>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</si>
  <si>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</si>
  <si>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</si>
  <si>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</si>
  <si>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</si>
  <si>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</si>
  <si>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</si>
  <si>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</si>
  <si>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</si>
  <si>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</si>
  <si>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</si>
  <si>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</si>
  <si>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</si>
  <si>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</si>
  <si>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</si>
  <si>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</si>
  <si>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</si>
  <si>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</si>
  <si>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</si>
  <si>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</si>
  <si>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</si>
  <si>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</si>
  <si>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</si>
  <si>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</si>
  <si>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</si>
  <si>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</si>
  <si>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</si>
  <si>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</si>
  <si>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</si>
  <si>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</si>
  <si>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</si>
  <si>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</si>
  <si>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</si>
  <si>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</si>
  <si>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</si>
  <si>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</si>
  <si>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</si>
  <si>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</si>
  <si>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</si>
  <si>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</si>
  <si>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</si>
  <si>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</si>
  <si>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</si>
  <si>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</si>
  <si>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</si>
  <si>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</si>
  <si>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</si>
  <si>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</si>
  <si>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</si>
  <si>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</si>
  <si>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</si>
  <si>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</si>
  <si>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</si>
  <si>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</si>
  <si>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</si>
  <si>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</si>
  <si>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</si>
  <si>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</si>
  <si>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</si>
  <si>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</si>
  <si>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</si>
  <si>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</si>
  <si>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</si>
  <si>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</si>
  <si>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</si>
  <si>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</si>
  <si>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</si>
  <si>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</si>
  <si>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</si>
  <si>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</si>
  <si>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</si>
  <si>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</si>
  <si>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</si>
  <si>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</si>
  <si>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</si>
  <si>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</si>
  <si>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</si>
  <si>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</si>
  <si>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</si>
  <si>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</si>
  <si>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</si>
  <si>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</si>
  <si>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</si>
  <si>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</si>
  <si>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</si>
  <si>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</si>
  <si>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</si>
  <si>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</si>
  <si>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</si>
  <si>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</si>
  <si>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</si>
  <si>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</si>
  <si>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</si>
  <si>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</si>
  <si>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</si>
  <si>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</si>
  <si>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</si>
  <si>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</si>
  <si>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</si>
  <si>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</si>
  <si>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</si>
  <si>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</si>
  <si>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</si>
  <si>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</si>
  <si>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</si>
  <si>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</si>
  <si>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</si>
  <si>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</si>
  <si>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</si>
  <si>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</si>
  <si>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</si>
  <si>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</si>
  <si>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</si>
  <si>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</si>
  <si>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</si>
  <si>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</si>
  <si>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</si>
  <si>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</si>
  <si>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</si>
  <si>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</si>
  <si>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</si>
  <si>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</si>
  <si>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</si>
  <si>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</si>
  <si>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</si>
  <si>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</si>
  <si>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</si>
  <si>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</si>
  <si>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</si>
  <si>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</si>
  <si>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</si>
  <si>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</si>
  <si>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</si>
  <si>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</si>
  <si>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</si>
  <si>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</si>
  <si>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</si>
  <si>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</si>
  <si>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</si>
  <si>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</si>
  <si>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</si>
  <si>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</si>
  <si>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</si>
  <si>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</si>
  <si>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</si>
  <si>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</si>
  <si>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AGÈNCIA DE DESENVOLUPAMENT DEL BERGUEDÀ</t>
  </si>
  <si>
    <t>P1701600G</t>
  </si>
  <si>
    <t>AJUNTAMENT DE BANYOLES</t>
  </si>
  <si>
    <t>P0805500F</t>
  </si>
  <si>
    <t>AJUNTAMENT DE CASTELLDEFELS</t>
  </si>
  <si>
    <t>AJUNTAMENT DE CELRÀ</t>
  </si>
  <si>
    <t>P1708500B</t>
  </si>
  <si>
    <t>AJUNTAMENT DE GIRONA</t>
  </si>
  <si>
    <t>AJUNTAMENT DE L'HOSPITALET DE LLOBREGAT</t>
  </si>
  <si>
    <t>P1710200E</t>
  </si>
  <si>
    <t>AJUNTAMENT DE LLORET DE MAR</t>
  </si>
  <si>
    <t>P0811100G</t>
  </si>
  <si>
    <t>AJUNTAMENT DE MANLLEU</t>
  </si>
  <si>
    <t>P0812000H</t>
  </si>
  <si>
    <t>AJUNTAMENT DE MATARÓ</t>
  </si>
  <si>
    <t>P0812400J</t>
  </si>
  <si>
    <t>AJUNTAMENT DE MONTCADA I REIXAC</t>
  </si>
  <si>
    <t>P1716400E</t>
  </si>
  <si>
    <t>AJUNTAMENT DE SALT</t>
  </si>
  <si>
    <t>P0820100F</t>
  </si>
  <si>
    <t>AJUNTAMENT DE SANT CELONI</t>
  </si>
  <si>
    <t>P0826300F</t>
  </si>
  <si>
    <t>AJUNTAMENT DE SANT VICENÇ DELS HORTS</t>
  </si>
  <si>
    <t>P2525700G</t>
  </si>
  <si>
    <t>AJUNTAMENT DE SOLSONA</t>
  </si>
  <si>
    <t>P4315000B</t>
  </si>
  <si>
    <t>AJUNTAMENT DE TARRAGONA</t>
  </si>
  <si>
    <t>P0827900B</t>
  </si>
  <si>
    <t>AJUNTAMENT DE TERRASSA</t>
  </si>
  <si>
    <t>P0830600C</t>
  </si>
  <si>
    <t>AJUNTAMENT DE VILAFRANCA DEL PENEDÈS</t>
  </si>
  <si>
    <t>P4316500J</t>
  </si>
  <si>
    <t>AJUNTAMENT DEL VENDRELL</t>
  </si>
  <si>
    <t>P1700016G</t>
  </si>
  <si>
    <t>CONSELL COMARCAL DE LA CERDANYA</t>
  </si>
  <si>
    <t>P6700002F</t>
  </si>
  <si>
    <t>CONSELL COMARCAL DE LA SELVA</t>
  </si>
  <si>
    <t>P7500003D</t>
  </si>
  <si>
    <t>CONSELL COMARCAL DE L'URGELL</t>
  </si>
  <si>
    <t>P9300006E</t>
  </si>
  <si>
    <t>CONSELL COMARCAL DEL BAIX PENEDÈS</t>
  </si>
  <si>
    <t>P6700003D</t>
  </si>
  <si>
    <t>CONSELL COMARCAL DEL GIRONÈS</t>
  </si>
  <si>
    <t>P5800007F</t>
  </si>
  <si>
    <t>CONSELL COMARCAL DEL VALLÈS OCCIDENTAL</t>
  </si>
  <si>
    <t>CONSELL COMARCAL DEL VALLÈS ORIENTAL</t>
  </si>
  <si>
    <t>Q5856406C</t>
  </si>
  <si>
    <t>CONSORCI PER LA PROMOCIÓ DELS MUNICIPIS DEL MOIANÈS</t>
  </si>
  <si>
    <t>B65150484</t>
  </si>
  <si>
    <t>CREACCIÓ AGÈNCIA D'EMPRENEDORIA, INNOVACIÓ I CONEIXEMENT, SL</t>
  </si>
  <si>
    <t>P1700098E</t>
  </si>
  <si>
    <t>DINÀMIG-AGÈNCIA D'INNOVACIÓ I DESENVOLUPAMENT DE LA GARROTXA</t>
  </si>
  <si>
    <t>INSTITUT MUNICIPAL D'OCUPACIÓ SALVADOR SEGUÍ</t>
  </si>
  <si>
    <t>Programa de suport i acompanyament a la planificació estratègica - SOC 2017</t>
  </si>
  <si>
    <t>D/460000124/331D/0000</t>
  </si>
  <si>
    <t>D/461000124/331D/0000</t>
  </si>
  <si>
    <t xml:space="preserve"> D/469000124/331D/0000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</si>
</sst>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9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ck">
        <color theme="5" tint="0.59996337778862885"/>
      </left>
      <right style="thick">
        <color theme="5" tint="0.59996337778862885"/>
      </right>
      <top style="thick">
        <color theme="5" tint="0.59996337778862885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theme="5" tint="0.59996337778862885"/>
      </left>
      <right style="thick">
        <color theme="5" tint="0.59996337778862885"/>
      </right>
      <top/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 style="thick">
        <color theme="5" tint="0.59996337778862885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53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2" fillId="0" borderId="9" xfId="0" applyFont="1" applyBorder="1" applyAlignment="1">
      <alignment vertical="center" wrapText="1"/>
    </xf>
    <xf numFmtId="0" fontId="12" fillId="0" borderId="10" xfId="0" applyFont="1" applyBorder="1" applyAlignment="1">
      <alignment vertical="center"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0" fontId="12" fillId="0" borderId="11" xfId="0" applyFont="1" applyBorder="1" applyAlignment="1">
      <alignment vertical="center" wrapText="1"/>
    </xf>
    <xf numFmtId="44" fontId="13" fillId="7" borderId="3" xfId="10" applyFont="1" applyFill="1" applyBorder="1" applyAlignment="1">
      <alignment horizontal="center" vertical="center"/>
    </xf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8" fontId="12" fillId="0" borderId="10" xfId="0" applyNumberFormat="1" applyFont="1" applyBorder="1" applyAlignment="1">
      <alignment wrapText="1"/>
    </xf>
    <xf numFmtId="0" fontId="12" fillId="0" borderId="0" xfId="0" applyFont="1" applyAlignment="1">
      <alignment horizontal="left" vertical="center" indent="1"/>
    </xf>
    <xf numFmtId="0" fontId="15" fillId="0" borderId="12" xfId="0" applyFont="1" applyFill="1" applyBorder="1" applyAlignment="1">
      <alignment horizontal="left" vertical="top"/>
    </xf>
    <xf numFmtId="0" fontId="12" fillId="7" borderId="9" xfId="0" applyFont="1" applyFill="1" applyBorder="1" applyAlignment="1">
      <alignment vertical="center" wrapText="1"/>
    </xf>
    <xf numFmtId="44" fontId="12" fillId="7" borderId="9" xfId="10" applyFont="1" applyFill="1" applyBorder="1" applyAlignment="1">
      <alignment horizontal="right" wrapText="1"/>
    </xf>
    <xf numFmtId="0" fontId="11" fillId="7" borderId="9" xfId="0" applyFont="1" applyFill="1" applyBorder="1"/>
    <xf numFmtId="0" fontId="12" fillId="0" borderId="0" xfId="0" applyFont="1"/>
    <xf numFmtId="0" fontId="17" fillId="0" borderId="0" xfId="0" applyFont="1" applyBorder="1" applyAlignment="1">
      <alignment vertical="center" wrapText="1"/>
    </xf>
    <xf numFmtId="0" fontId="12" fillId="0" borderId="10" xfId="0" applyFont="1" applyBorder="1" applyAlignment="1">
      <alignment vertical="center"/>
    </xf>
    <xf numFmtId="8" fontId="12" fillId="0" borderId="11" xfId="0" applyNumberFormat="1" applyFont="1" applyBorder="1" applyAlignment="1">
      <alignment wrapText="1"/>
    </xf>
    <xf numFmtId="8" fontId="12" fillId="0" borderId="9" xfId="0" applyNumberFormat="1" applyFont="1" applyBorder="1" applyAlignment="1">
      <alignment wrapText="1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left" vertical="center" indent="1"/>
    </xf>
    <xf numFmtId="0" fontId="0" fillId="0" borderId="14" xfId="0" applyBorder="1" applyAlignment="1">
      <alignment horizontal="left" vertical="center"/>
    </xf>
    <xf numFmtId="0" fontId="12" fillId="0" borderId="15" xfId="0" applyFont="1" applyBorder="1" applyAlignment="1">
      <alignment vertical="center" wrapText="1"/>
    </xf>
    <xf numFmtId="0" fontId="12" fillId="0" borderId="15" xfId="0" applyFont="1" applyBorder="1"/>
    <xf numFmtId="0" fontId="12" fillId="0" borderId="16" xfId="0" applyFont="1" applyBorder="1" applyAlignment="1">
      <alignment wrapText="1"/>
    </xf>
    <xf numFmtId="0" fontId="12" fillId="0" borderId="0" xfId="0" applyFont="1" applyBorder="1" applyAlignment="1">
      <alignment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tabSelected="1" zoomScaleNormal="100" workbookViewId="0">
      <pane xSplit="1" ySplit="2" topLeftCell="C21" activePane="bottomRight" state="frozen"/>
      <selection pane="topRight" activeCell="B1" sqref="B1"/>
      <selection pane="bottomLeft" activeCell="A2" sqref="A2"/>
      <selection pane="bottomRight" activeCell="F41" sqref="F41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7.109375" style="23" customWidth="1"/>
    <col min="4" max="4" width="18.6640625" style="22" bestFit="1" customWidth="1"/>
    <col min="5" max="5" width="20.5546875" style="32" customWidth="1"/>
    <col min="6" max="6" width="20.5546875" style="22" customWidth="1"/>
    <col min="7" max="16384" width="9.109375" style="22"/>
  </cols>
  <sheetData>
    <row r="1" spans="1:11" ht="41.25" customHeight="1" x14ac:dyDescent="0.25">
      <c r="D1" s="45" t="s">
        <v>16555</v>
      </c>
      <c r="E1" s="46"/>
      <c r="F1" s="46"/>
    </row>
    <row r="2" spans="1:11" s="21" customFormat="1" x14ac:dyDescent="0.25">
      <c r="A2" s="24" t="s">
        <v>11180</v>
      </c>
      <c r="B2" s="25" t="s">
        <v>12</v>
      </c>
      <c r="C2" s="28" t="s">
        <v>16501</v>
      </c>
      <c r="D2" s="29" t="s">
        <v>12</v>
      </c>
      <c r="E2" s="31" t="s">
        <v>16498</v>
      </c>
      <c r="F2" s="29" t="s">
        <v>2</v>
      </c>
    </row>
    <row r="3" spans="1:11" s="40" customFormat="1" ht="18" customHeight="1" thickBot="1" x14ac:dyDescent="0.25">
      <c r="A3" s="40" t="str">
        <f>'+'!$A88</f>
        <v>TSF009/18/00131-A-20180503-1</v>
      </c>
      <c r="B3" s="40" t="str">
        <f>'+'!$B88</f>
        <v>G25021338</v>
      </c>
      <c r="C3" s="27" t="s">
        <v>16502</v>
      </c>
      <c r="D3" s="27" t="s">
        <v>706</v>
      </c>
      <c r="E3" s="34">
        <v>14792.97</v>
      </c>
      <c r="F3" s="33" t="s">
        <v>16499</v>
      </c>
    </row>
    <row r="4" spans="1:11" s="40" customFormat="1" ht="14.4" customHeight="1" thickBot="1" x14ac:dyDescent="0.25">
      <c r="A4" s="40" t="str">
        <f>'+'!$A26</f>
        <v>TSF009/18/00082-A-20180430-1</v>
      </c>
      <c r="B4" s="40" t="str">
        <f>'+'!$B26</f>
        <v>B65693715</v>
      </c>
      <c r="C4" s="27" t="s">
        <v>16504</v>
      </c>
      <c r="D4" s="27" t="s">
        <v>16503</v>
      </c>
      <c r="E4" s="34">
        <v>20618.400000000001</v>
      </c>
      <c r="F4" s="33" t="s">
        <v>16499</v>
      </c>
    </row>
    <row r="5" spans="1:11" s="40" customFormat="1" ht="14.4" customHeight="1" thickBot="1" x14ac:dyDescent="0.25">
      <c r="A5" s="40" t="str">
        <f>'+'!$A92</f>
        <v>TSF009/18/00110-A-20180502-1</v>
      </c>
      <c r="B5" s="40" t="str">
        <f>'+'!$B92</f>
        <v>G60282654</v>
      </c>
      <c r="C5" s="27" t="s">
        <v>16506</v>
      </c>
      <c r="D5" s="27" t="s">
        <v>16505</v>
      </c>
      <c r="E5" s="34">
        <v>15972</v>
      </c>
      <c r="F5" s="33" t="s">
        <v>16499</v>
      </c>
    </row>
    <row r="6" spans="1:11" s="40" customFormat="1" ht="14.4" customHeight="1" thickBot="1" x14ac:dyDescent="0.25">
      <c r="A6" s="40" t="str">
        <f>'+'!$A93</f>
        <v>TSF009/18/00144-A-20180503-1</v>
      </c>
      <c r="B6" s="40" t="str">
        <f>'+'!$B93</f>
        <v>G43069749</v>
      </c>
      <c r="C6" s="27" t="s">
        <v>16507</v>
      </c>
      <c r="D6" s="27" t="s">
        <v>1584</v>
      </c>
      <c r="E6" s="34">
        <v>17072.560000000001</v>
      </c>
      <c r="F6" s="33" t="s">
        <v>16499</v>
      </c>
    </row>
    <row r="7" spans="1:11" s="40" customFormat="1" ht="14.4" customHeight="1" thickBot="1" x14ac:dyDescent="0.25">
      <c r="A7" s="40" t="str">
        <f>'+'!$A129</f>
        <v>TSF009/18/00130-A-20180503-1</v>
      </c>
      <c r="B7" s="40" t="str">
        <f>'+'!$B129</f>
        <v>G08631574</v>
      </c>
      <c r="C7" s="27" t="s">
        <v>16509</v>
      </c>
      <c r="D7" s="27" t="s">
        <v>16508</v>
      </c>
      <c r="E7" s="34">
        <v>38720</v>
      </c>
      <c r="F7" s="33" t="s">
        <v>16499</v>
      </c>
    </row>
    <row r="8" spans="1:11" s="40" customFormat="1" ht="18.600000000000001" customHeight="1" thickBot="1" x14ac:dyDescent="0.25">
      <c r="A8" s="40" t="str">
        <f>'+'!$A64</f>
        <v>TSF009/18/00013-A-20180425-1</v>
      </c>
      <c r="B8" s="40" t="str">
        <f>'+'!$B64</f>
        <v>G25014077</v>
      </c>
      <c r="C8" s="27" t="s">
        <v>16510</v>
      </c>
      <c r="D8" s="27" t="s">
        <v>701</v>
      </c>
      <c r="E8" s="34">
        <v>49356.38</v>
      </c>
      <c r="F8" s="33" t="s">
        <v>16499</v>
      </c>
    </row>
    <row r="9" spans="1:11" s="40" customFormat="1" ht="12" thickBot="1" x14ac:dyDescent="0.25">
      <c r="A9" s="40" t="str">
        <f>'+'!$A122</f>
        <v>TSF009/18/00080-A-20180430-1</v>
      </c>
      <c r="B9" s="40" t="str">
        <f>'+'!$B122</f>
        <v>G08483067</v>
      </c>
      <c r="C9" s="27" t="s">
        <v>16512</v>
      </c>
      <c r="D9" s="27" t="s">
        <v>16511</v>
      </c>
      <c r="E9" s="34">
        <v>14316.72</v>
      </c>
      <c r="F9" s="33" t="s">
        <v>16499</v>
      </c>
    </row>
    <row r="10" spans="1:11" s="40" customFormat="1" ht="12" thickBot="1" x14ac:dyDescent="0.25">
      <c r="A10" s="40" t="str">
        <f>'+'!$A52</f>
        <v>TSF009/18/00065-A-20180427-1</v>
      </c>
      <c r="B10" s="40" t="str">
        <f>'+'!$B52</f>
        <v>G43119056</v>
      </c>
      <c r="C10" s="27" t="s">
        <v>16514</v>
      </c>
      <c r="D10" s="27" t="s">
        <v>16513</v>
      </c>
      <c r="E10" s="34">
        <v>17336.88</v>
      </c>
      <c r="F10" s="33" t="s">
        <v>16499</v>
      </c>
    </row>
    <row r="11" spans="1:11" s="40" customFormat="1" ht="12" thickBot="1" x14ac:dyDescent="0.25">
      <c r="A11" s="40" t="str">
        <f>'+'!$A77</f>
        <v>TSF009/18/00048-A-20180427-1</v>
      </c>
      <c r="B11" s="40" t="str">
        <f>'+'!$B77</f>
        <v>G08491029</v>
      </c>
      <c r="C11" s="27" t="s">
        <v>16516</v>
      </c>
      <c r="D11" s="27" t="s">
        <v>16515</v>
      </c>
      <c r="E11" s="34">
        <v>28800</v>
      </c>
      <c r="F11" s="33" t="s">
        <v>16499</v>
      </c>
    </row>
    <row r="12" spans="1:11" s="40" customFormat="1" ht="15" thickBot="1" x14ac:dyDescent="0.25">
      <c r="A12" s="40" t="str">
        <f>'+'!$A32</f>
        <v>TSF009/18/00028-A-20180426-1</v>
      </c>
      <c r="B12" s="40" t="str">
        <f>'+'!$B32</f>
        <v>G25068636</v>
      </c>
      <c r="C12" s="27" t="s">
        <v>16518</v>
      </c>
      <c r="D12" s="27" t="s">
        <v>16517</v>
      </c>
      <c r="E12" s="34">
        <v>17262.34</v>
      </c>
      <c r="F12" s="33" t="s">
        <v>16499</v>
      </c>
      <c r="J12" s="47"/>
      <c r="K12" s="48"/>
    </row>
    <row r="13" spans="1:11" s="40" customFormat="1" ht="12" thickBot="1" x14ac:dyDescent="0.25">
      <c r="A13" s="40" t="str">
        <f>'+'!$A29</f>
        <v>TSF009/18/00036-A-20180426-1</v>
      </c>
      <c r="B13" s="40" t="str">
        <f>'+'!$B29</f>
        <v>G64303464</v>
      </c>
      <c r="C13" s="27" t="s">
        <v>6669</v>
      </c>
      <c r="D13" s="27" t="s">
        <v>582</v>
      </c>
      <c r="E13" s="34">
        <v>48226.34</v>
      </c>
      <c r="F13" s="33" t="s">
        <v>16499</v>
      </c>
    </row>
    <row r="14" spans="1:11" s="40" customFormat="1" ht="12" thickBot="1" x14ac:dyDescent="0.25">
      <c r="A14" s="40" t="str">
        <f>'+'!$A108</f>
        <v>TSF009/18/00123-A-20180502-1</v>
      </c>
      <c r="B14" s="40" t="str">
        <f>'+'!$B108</f>
        <v>G58176363</v>
      </c>
      <c r="C14" s="27" t="s">
        <v>16520</v>
      </c>
      <c r="D14" s="27" t="s">
        <v>16519</v>
      </c>
      <c r="E14" s="34">
        <v>16088.16</v>
      </c>
      <c r="F14" s="33" t="s">
        <v>16499</v>
      </c>
    </row>
    <row r="15" spans="1:11" s="40" customFormat="1" ht="12" thickBot="1" x14ac:dyDescent="0.25">
      <c r="A15" s="40" t="str">
        <f>'+'!$A105</f>
        <v>TSF009/18/00129-A-20180503-1</v>
      </c>
      <c r="B15" s="40" t="str">
        <f>'+'!$B105</f>
        <v>G25015751</v>
      </c>
      <c r="C15" s="27" t="s">
        <v>16522</v>
      </c>
      <c r="D15" s="27" t="s">
        <v>16521</v>
      </c>
      <c r="E15" s="34">
        <v>23392</v>
      </c>
      <c r="F15" s="33" t="s">
        <v>16499</v>
      </c>
    </row>
    <row r="16" spans="1:11" s="40" customFormat="1" ht="12" thickBot="1" x14ac:dyDescent="0.25">
      <c r="A16" s="40" t="str">
        <f>'+'!$A33</f>
        <v>TSF009/18/00040-A-20180427-1</v>
      </c>
      <c r="B16" s="40" t="str">
        <f>'+'!$B33</f>
        <v>F08965550</v>
      </c>
      <c r="C16" s="27" t="s">
        <v>16524</v>
      </c>
      <c r="D16" s="27" t="s">
        <v>16523</v>
      </c>
      <c r="E16" s="34">
        <v>13583</v>
      </c>
      <c r="F16" s="33" t="s">
        <v>16499</v>
      </c>
    </row>
    <row r="17" spans="1:6" s="40" customFormat="1" ht="12" thickBot="1" x14ac:dyDescent="0.25">
      <c r="A17" s="40" t="str">
        <f>'+'!$A37</f>
        <v>TSF009/18/00063-A-20180427-1</v>
      </c>
      <c r="B17" s="40" t="str">
        <f>'+'!$B37</f>
        <v>B60557949</v>
      </c>
      <c r="C17" s="27" t="s">
        <v>16526</v>
      </c>
      <c r="D17" s="27" t="s">
        <v>16525</v>
      </c>
      <c r="E17" s="34">
        <v>49870.400000000001</v>
      </c>
      <c r="F17" s="33" t="s">
        <v>16499</v>
      </c>
    </row>
    <row r="18" spans="1:6" s="40" customFormat="1" ht="12" thickBot="1" x14ac:dyDescent="0.25">
      <c r="A18" s="40" t="str">
        <f>'+'!$A118</f>
        <v>TSF009/18/00057-A-20180427-1</v>
      </c>
      <c r="B18" s="40" t="str">
        <f>'+'!$B118</f>
        <v>B64895220</v>
      </c>
      <c r="C18" s="27" t="s">
        <v>16528</v>
      </c>
      <c r="D18" s="27" t="s">
        <v>16527</v>
      </c>
      <c r="E18" s="34">
        <v>17375.599999999999</v>
      </c>
      <c r="F18" s="33" t="s">
        <v>16499</v>
      </c>
    </row>
    <row r="19" spans="1:6" s="40" customFormat="1" ht="12" thickBot="1" x14ac:dyDescent="0.25">
      <c r="A19" s="40" t="str">
        <f>'+'!$A61</f>
        <v>TSF009/18/00056-A-20180427-1</v>
      </c>
      <c r="B19" s="40" t="str">
        <f>'+'!$B61</f>
        <v>B55511604</v>
      </c>
      <c r="C19" s="27" t="s">
        <v>16530</v>
      </c>
      <c r="D19" s="27" t="s">
        <v>16529</v>
      </c>
      <c r="E19" s="34">
        <v>50000</v>
      </c>
      <c r="F19" s="33" t="s">
        <v>16499</v>
      </c>
    </row>
    <row r="20" spans="1:6" s="40" customFormat="1" ht="12" thickBot="1" x14ac:dyDescent="0.25">
      <c r="A20" s="40" t="str">
        <f>'+'!$A111</f>
        <v>TSF009/18/00044-A-20180427-1</v>
      </c>
      <c r="B20" s="40" t="str">
        <f>'+'!$B111</f>
        <v>F08852279</v>
      </c>
      <c r="C20" s="27" t="s">
        <v>16532</v>
      </c>
      <c r="D20" s="27" t="s">
        <v>16531</v>
      </c>
      <c r="E20" s="34">
        <v>31817.22</v>
      </c>
      <c r="F20" s="33" t="s">
        <v>16499</v>
      </c>
    </row>
    <row r="21" spans="1:6" s="40" customFormat="1" ht="12" thickBot="1" x14ac:dyDescent="0.25">
      <c r="A21" s="40" t="str">
        <f>'+'!$A31</f>
        <v>TSF009/18/00079-A-20180430-1</v>
      </c>
      <c r="B21" s="40" t="str">
        <f>'+'!$B31</f>
        <v>B65082083</v>
      </c>
      <c r="C21" s="27" t="s">
        <v>16534</v>
      </c>
      <c r="D21" s="27" t="s">
        <v>16533</v>
      </c>
      <c r="E21" s="34">
        <v>16262.4</v>
      </c>
      <c r="F21" s="33" t="s">
        <v>16499</v>
      </c>
    </row>
    <row r="22" spans="1:6" s="40" customFormat="1" ht="12" thickBot="1" x14ac:dyDescent="0.25">
      <c r="A22" s="40" t="str">
        <f>'+'!$A127</f>
        <v>TSF009/18/00108-A-20180502-1</v>
      </c>
      <c r="B22" s="40" t="str">
        <f>'+'!$B127</f>
        <v>G58049016</v>
      </c>
      <c r="C22" s="27" t="s">
        <v>16536</v>
      </c>
      <c r="D22" s="27" t="s">
        <v>16535</v>
      </c>
      <c r="E22" s="34">
        <v>16309.74</v>
      </c>
      <c r="F22" s="33" t="s">
        <v>16499</v>
      </c>
    </row>
    <row r="23" spans="1:6" s="40" customFormat="1" ht="12" thickBot="1" x14ac:dyDescent="0.25">
      <c r="A23" s="40" t="str">
        <f>'+'!$A55</f>
        <v>TSF009/18/00026-A-20180426-1</v>
      </c>
      <c r="B23" s="40" t="str">
        <f>'+'!$B55</f>
        <v>B60721768</v>
      </c>
      <c r="C23" s="27" t="s">
        <v>16538</v>
      </c>
      <c r="D23" s="27" t="s">
        <v>16537</v>
      </c>
      <c r="E23" s="34">
        <v>11979</v>
      </c>
      <c r="F23" s="33" t="s">
        <v>16499</v>
      </c>
    </row>
    <row r="24" spans="1:6" s="40" customFormat="1" ht="12" thickBot="1" x14ac:dyDescent="0.25">
      <c r="A24" s="40" t="str">
        <f>'+'!$A60</f>
        <v>TSF009/18/00054-A-20180427-1</v>
      </c>
      <c r="B24" s="40" t="str">
        <f>'+'!$B60</f>
        <v>G58376872</v>
      </c>
      <c r="C24" s="30" t="s">
        <v>16540</v>
      </c>
      <c r="D24" s="30" t="s">
        <v>16539</v>
      </c>
      <c r="E24" s="43">
        <v>16363.94</v>
      </c>
      <c r="F24" s="33" t="s">
        <v>16499</v>
      </c>
    </row>
    <row r="25" spans="1:6" s="40" customFormat="1" ht="12" thickBot="1" x14ac:dyDescent="0.25">
      <c r="A25" s="40" t="str">
        <f>'+'!$A44</f>
        <v>TSF009/18/00043-A-20180427-1</v>
      </c>
      <c r="B25" s="40" t="str">
        <f>'+'!$B44</f>
        <v>B62788674</v>
      </c>
      <c r="C25" s="26" t="s">
        <v>16542</v>
      </c>
      <c r="D25" s="26" t="s">
        <v>16541</v>
      </c>
      <c r="E25" s="44">
        <v>16552.8</v>
      </c>
      <c r="F25" s="33" t="s">
        <v>16499</v>
      </c>
    </row>
    <row r="26" spans="1:6" s="40" customFormat="1" ht="12" thickBot="1" x14ac:dyDescent="0.25">
      <c r="A26" s="40" t="str">
        <f>'+'!$A87</f>
        <v>TSF009/18/00124-A-20180503-1</v>
      </c>
      <c r="B26" s="40" t="str">
        <f>'+'!$B87</f>
        <v>G58629502</v>
      </c>
      <c r="C26" s="27" t="s">
        <v>16544</v>
      </c>
      <c r="D26" s="27" t="s">
        <v>16543</v>
      </c>
      <c r="E26" s="34">
        <v>33957.440000000002</v>
      </c>
      <c r="F26" s="33" t="s">
        <v>16499</v>
      </c>
    </row>
    <row r="27" spans="1:6" s="40" customFormat="1" ht="23.4" thickBot="1" x14ac:dyDescent="0.25">
      <c r="A27" s="40" t="str">
        <f>'+'!$A106</f>
        <v>TSF009/18/00134-A-20180503-1</v>
      </c>
      <c r="B27" s="40" t="str">
        <f>'+'!$B106</f>
        <v>G43576206</v>
      </c>
      <c r="C27" s="27" t="s">
        <v>16546</v>
      </c>
      <c r="D27" s="27" t="s">
        <v>16545</v>
      </c>
      <c r="E27" s="34">
        <v>33500</v>
      </c>
      <c r="F27" s="33" t="s">
        <v>16499</v>
      </c>
    </row>
    <row r="28" spans="1:6" s="40" customFormat="1" ht="23.4" thickBot="1" x14ac:dyDescent="0.25">
      <c r="A28" s="40" t="str">
        <f>'+'!$A114</f>
        <v>TSF009/18/00004-A-20180423-1</v>
      </c>
      <c r="B28" s="40" t="str">
        <f>'+'!$B114</f>
        <v>F59197996</v>
      </c>
      <c r="C28" s="27" t="s">
        <v>16547</v>
      </c>
      <c r="D28" s="27" t="s">
        <v>1602</v>
      </c>
      <c r="E28" s="34">
        <v>32038.38</v>
      </c>
      <c r="F28" s="33" t="s">
        <v>16499</v>
      </c>
    </row>
    <row r="29" spans="1:6" s="40" customFormat="1" ht="12" thickBot="1" x14ac:dyDescent="0.25">
      <c r="A29" s="40" t="str">
        <f>'+'!$A18</f>
        <v>TSF009/18/00053-A-20180427-1</v>
      </c>
      <c r="B29" s="40" t="str">
        <f>'+'!$B18</f>
        <v>A59769265</v>
      </c>
      <c r="C29" s="42" t="s">
        <v>16549</v>
      </c>
      <c r="D29" s="27" t="s">
        <v>16548</v>
      </c>
      <c r="E29" s="34">
        <v>35113.25</v>
      </c>
      <c r="F29" s="33" t="s">
        <v>16499</v>
      </c>
    </row>
    <row r="30" spans="1:6" s="40" customFormat="1" ht="12" thickBot="1" x14ac:dyDescent="0.25">
      <c r="A30" s="40" t="str">
        <f>'+'!$A42</f>
        <v>TSF009/18/00072-A-20180427-1</v>
      </c>
      <c r="B30" s="40" t="str">
        <f>'+'!$B42</f>
        <v>G65258410</v>
      </c>
      <c r="C30" s="42" t="s">
        <v>16551</v>
      </c>
      <c r="D30" s="27" t="s">
        <v>16550</v>
      </c>
      <c r="E30" s="34">
        <v>28400</v>
      </c>
      <c r="F30" s="33" t="s">
        <v>16499</v>
      </c>
    </row>
    <row r="31" spans="1:6" s="40" customFormat="1" ht="23.4" thickBot="1" x14ac:dyDescent="0.25">
      <c r="A31" s="40" t="str">
        <f>'+'!$A12</f>
        <v>TSF009/18/00045-A-20180427-1</v>
      </c>
      <c r="B31" s="40" t="str">
        <f>'+'!$B12</f>
        <v>G17695768</v>
      </c>
      <c r="C31" s="27" t="s">
        <v>16553</v>
      </c>
      <c r="D31" s="27" t="s">
        <v>16552</v>
      </c>
      <c r="E31" s="34">
        <v>37558.400000000001</v>
      </c>
      <c r="F31" s="33" t="s">
        <v>16499</v>
      </c>
    </row>
    <row r="32" spans="1:6" s="40" customFormat="1" ht="12" thickBot="1" x14ac:dyDescent="0.25">
      <c r="A32" s="40" t="str">
        <f>'+'!$A69</f>
        <v>TSF009/18/00100-A-20180502-1</v>
      </c>
      <c r="B32" s="40" t="str">
        <f>'+'!$B69</f>
        <v>G61852000</v>
      </c>
      <c r="C32" s="42" t="s">
        <v>16554</v>
      </c>
      <c r="D32" s="27" t="s">
        <v>173</v>
      </c>
      <c r="E32" s="34">
        <v>17143.28</v>
      </c>
      <c r="F32" s="33" t="s">
        <v>16499</v>
      </c>
    </row>
    <row r="33" spans="1:6" ht="14.4" thickBot="1" x14ac:dyDescent="0.3">
      <c r="A33" s="22" t="str">
        <f>'+'!$A8</f>
        <v>TSF009/18/00025-A-20180426-1</v>
      </c>
      <c r="B33" s="22" t="str">
        <f>'+'!$B8</f>
        <v>F08640997</v>
      </c>
      <c r="C33" s="37"/>
      <c r="D33" s="37"/>
      <c r="E33" s="38"/>
      <c r="F33" s="39"/>
    </row>
    <row r="34" spans="1:6" ht="14.4" thickBot="1" x14ac:dyDescent="0.3"/>
    <row r="35" spans="1:6" ht="14.4" thickTop="1" x14ac:dyDescent="0.25">
      <c r="C35" s="36" t="s">
        <v>16500</v>
      </c>
    </row>
    <row r="36" spans="1:6" s="41" customFormat="1" ht="11.4" x14ac:dyDescent="0.3">
      <c r="C36" s="49" t="s">
        <v>16556</v>
      </c>
    </row>
    <row r="37" spans="1:6" x14ac:dyDescent="0.25">
      <c r="C37" s="50" t="s">
        <v>16557</v>
      </c>
    </row>
    <row r="38" spans="1:6" ht="14.4" thickBot="1" x14ac:dyDescent="0.3">
      <c r="C38" s="51" t="s">
        <v>16558</v>
      </c>
    </row>
    <row r="39" spans="1:6" ht="14.4" thickTop="1" x14ac:dyDescent="0.25">
      <c r="C39" s="35"/>
    </row>
    <row r="40" spans="1:6" x14ac:dyDescent="0.25">
      <c r="C40" s="52"/>
    </row>
  </sheetData>
  <mergeCells count="2">
    <mergeCell ref="D1:F1"/>
    <mergeCell ref="J12:K1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31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2019-06-19T09:49:53Z</dcterms:modified>
</cp:coreProperties>
</file>