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5\"/>
    </mc:Choice>
  </mc:AlternateContent>
  <bookViews>
    <workbookView xWindow="-12" yWindow="168" windowWidth="8496" windowHeight="12672"/>
  </bookViews>
  <sheets>
    <sheet name="TRFO" sheetId="48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asda">#REF!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B4" i="10" l="1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I116" i="11"/>
  <c r="I113" i="11"/>
  <c r="I112" i="11"/>
  <c r="D4" i="8"/>
  <c r="D4" i="10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<sst xmlns="http://schemas.openxmlformats.org/spreadsheetml/2006/main" count="93269" uniqueCount="16553">
  <si>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</si>
  <si>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</si>
  <si>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</si>
  <si>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</si>
  <si>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</si>
  <si>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</si>
  <si>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</si>
  <si>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</si>
  <si>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</si>
  <si>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</si>
  <si>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</si>
  <si>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</si>
  <si>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</si>
  <si>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</si>
  <si>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</si>
  <si>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</si>
  <si>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</si>
  <si>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</si>
  <si>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</si>
  <si>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</si>
  <si>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</si>
  <si>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</si>
  <si>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</si>
  <si>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</si>
  <si>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</si>
  <si>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</si>
  <si>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</si>
  <si>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</si>
  <si>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</si>
  <si>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</si>
  <si>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</si>
  <si>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</si>
  <si>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</si>
  <si>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</si>
  <si>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</si>
  <si>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</si>
  <si>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</si>
  <si>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</si>
  <si>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</si>
  <si>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</si>
  <si>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</si>
  <si>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</si>
  <si>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</si>
  <si>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</si>
  <si>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</si>
  <si>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</si>
  <si>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</si>
  <si>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</si>
  <si>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</si>
  <si>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</si>
  <si>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</si>
  <si>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</si>
  <si>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</si>
  <si>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</si>
  <si>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</si>
  <si>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</si>
  <si>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</si>
  <si>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</si>
  <si>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</si>
  <si>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</si>
  <si>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</si>
  <si>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</si>
  <si>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</si>
  <si>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</si>
  <si>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</si>
  <si>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</si>
  <si>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</si>
  <si>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</si>
  <si>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</si>
  <si>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</si>
  <si>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</si>
  <si>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</si>
  <si>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</si>
  <si>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</si>
  <si>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</si>
  <si>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</si>
  <si>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</si>
  <si>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</si>
  <si>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</si>
  <si>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</si>
  <si>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</si>
  <si>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</si>
  <si>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</si>
  <si>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</si>
  <si>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</si>
  <si>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</si>
  <si>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</si>
  <si>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</si>
  <si>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</si>
  <si>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</si>
  <si>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</si>
  <si>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</si>
  <si>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</si>
  <si>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</si>
  <si>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</si>
  <si>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</si>
  <si>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</si>
  <si>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</si>
  <si>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</si>
  <si>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</si>
  <si>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</si>
  <si>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</si>
  <si>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</si>
  <si>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</si>
  <si>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</si>
  <si>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</si>
  <si>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</si>
  <si>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</si>
  <si>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</si>
  <si>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</si>
  <si>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</si>
  <si>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</si>
  <si>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</si>
  <si>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</si>
  <si>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</si>
  <si>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</si>
  <si>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</si>
  <si>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</si>
  <si>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</si>
  <si>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</si>
  <si>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</si>
  <si>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</si>
  <si>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</si>
  <si>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</si>
  <si>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</si>
  <si>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</si>
  <si>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</si>
  <si>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</si>
  <si>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</si>
  <si>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</si>
  <si>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</si>
  <si>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</si>
  <si>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</si>
  <si>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</si>
  <si>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</si>
  <si>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</si>
  <si>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</si>
  <si>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</si>
  <si>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</si>
  <si>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</si>
  <si>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</si>
  <si>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</si>
  <si>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</si>
  <si>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</si>
  <si>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</si>
  <si>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</si>
  <si>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</si>
  <si>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</si>
  <si>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</si>
  <si>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</si>
  <si>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</si>
  <si>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</si>
  <si>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</si>
  <si>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</si>
  <si>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</si>
  <si>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</si>
  <si>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</si>
  <si>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</si>
  <si>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</si>
  <si>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</si>
  <si>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</si>
  <si>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</si>
  <si>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</si>
  <si>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</si>
  <si>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</si>
  <si>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</si>
  <si>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</si>
  <si>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</si>
  <si>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</si>
  <si>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</si>
  <si>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</si>
  <si>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</si>
  <si>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</si>
  <si>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</si>
  <si>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</si>
  <si>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</si>
  <si>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</si>
  <si>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</si>
  <si>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</si>
  <si>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</si>
  <si>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</si>
  <si>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</si>
  <si>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</si>
  <si>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</si>
  <si>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</si>
  <si>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</si>
  <si>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</si>
  <si>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</si>
  <si>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</si>
  <si>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</si>
  <si>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</si>
  <si>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</si>
  <si>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</si>
  <si>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</si>
  <si>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</si>
  <si>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</si>
  <si>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</si>
  <si>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</si>
  <si>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</si>
  <si>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</si>
  <si>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</si>
  <si>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</si>
  <si>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</si>
  <si>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</si>
  <si>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</si>
  <si>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</si>
  <si>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</si>
  <si>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</si>
  <si>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</si>
  <si>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</si>
  <si>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</si>
  <si>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</si>
  <si>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</si>
  <si>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</si>
  <si>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</si>
  <si>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</si>
  <si>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</si>
  <si>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</si>
  <si>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</si>
  <si>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</si>
  <si>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</si>
  <si>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</si>
  <si>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</si>
  <si>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</si>
  <si>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</si>
  <si>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</si>
  <si>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</si>
  <si>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</si>
  <si>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</si>
  <si>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</si>
  <si>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</si>
  <si>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</si>
  <si>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</si>
  <si>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</si>
  <si>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</si>
  <si>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</si>
  <si>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</si>
  <si>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</si>
  <si>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</si>
  <si>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</si>
  <si>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</si>
  <si>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</si>
  <si>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</si>
  <si>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</si>
  <si>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</si>
  <si>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</si>
  <si>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</si>
  <si>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</si>
  <si>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</si>
  <si>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</si>
  <si>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</si>
  <si>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</si>
  <si>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</si>
  <si>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</si>
  <si>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</si>
  <si>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</si>
  <si>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</si>
  <si>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</si>
  <si>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</si>
  <si>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</si>
  <si>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</si>
  <si>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</si>
  <si>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</si>
  <si>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</si>
  <si>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</si>
  <si>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</si>
  <si>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</si>
  <si>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</si>
  <si>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</si>
  <si>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</si>
  <si>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</si>
  <si>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</si>
  <si>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</si>
  <si>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</si>
  <si>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</si>
  <si>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</si>
  <si>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</si>
  <si>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</si>
  <si>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</si>
  <si>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</si>
  <si>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</si>
  <si>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</si>
  <si>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</si>
  <si>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</si>
  <si>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</si>
  <si>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</si>
  <si>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</si>
  <si>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</si>
  <si>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</si>
  <si>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</si>
  <si>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</si>
  <si>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</si>
  <si>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</si>
  <si>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</si>
  <si>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</si>
  <si>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</si>
  <si>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</si>
  <si>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</si>
  <si>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</si>
  <si>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</si>
  <si>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</si>
  <si>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</si>
  <si>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</si>
  <si>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</si>
  <si>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</si>
  <si>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</si>
  <si>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</si>
  <si>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</si>
  <si>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</si>
  <si>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</si>
  <si>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</si>
  <si>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</si>
  <si>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</si>
  <si>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</si>
  <si>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</si>
  <si>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</si>
  <si>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</si>
  <si>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</si>
  <si>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</si>
  <si>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</si>
  <si>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</si>
  <si>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</si>
  <si>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</si>
  <si>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</si>
  <si>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</si>
  <si>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</si>
  <si>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</si>
  <si>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</si>
  <si>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</si>
  <si>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</si>
  <si>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</si>
  <si>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</si>
  <si>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</si>
  <si>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</si>
  <si>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</si>
  <si>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</si>
  <si>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</si>
  <si>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</si>
  <si>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</si>
  <si>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</si>
  <si>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</si>
  <si>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</si>
  <si>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</si>
  <si>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</si>
  <si>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</si>
  <si>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</si>
  <si>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</si>
  <si>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</si>
  <si>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</si>
  <si>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</si>
  <si>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</si>
  <si>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</si>
  <si>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</si>
  <si>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</si>
  <si>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</si>
  <si>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</si>
  <si>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</si>
  <si>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</si>
  <si>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</si>
  <si>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</si>
  <si>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</si>
  <si>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</si>
  <si>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</si>
  <si>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</si>
  <si>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</si>
  <si>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</si>
  <si>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</si>
  <si>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</si>
  <si>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</si>
  <si>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</si>
  <si>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</si>
  <si>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</si>
  <si>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</si>
  <si>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</si>
  <si>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</si>
  <si>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</si>
  <si>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</si>
  <si>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</si>
  <si>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</si>
  <si>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</si>
  <si>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</si>
  <si>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</si>
  <si>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</si>
  <si>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</si>
  <si>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</si>
  <si>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</si>
  <si>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</si>
  <si>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</si>
  <si>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</si>
  <si>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</si>
  <si>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</si>
  <si>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</si>
  <si>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</si>
  <si>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</si>
  <si>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</si>
  <si>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</si>
  <si>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</si>
  <si>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</si>
  <si>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</si>
  <si>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</si>
  <si>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</si>
  <si>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</si>
  <si>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</si>
  <si>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</si>
  <si>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</si>
  <si>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</si>
  <si>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</si>
  <si>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</si>
  <si>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</si>
  <si>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</si>
  <si>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</si>
  <si>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</si>
  <si>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</si>
  <si>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</si>
  <si>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</si>
  <si>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</si>
  <si>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</si>
  <si>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</si>
  <si>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</si>
  <si>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</si>
  <si>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</si>
  <si>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</si>
  <si>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</si>
  <si>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</si>
  <si>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</si>
  <si>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</si>
  <si>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</si>
  <si>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</si>
  <si>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</si>
  <si>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</si>
  <si>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</si>
  <si>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</si>
  <si>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</si>
  <si>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</si>
  <si>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</si>
  <si>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</si>
  <si>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</si>
  <si>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</si>
  <si>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</si>
  <si>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</si>
  <si>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</si>
  <si>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</si>
  <si>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</si>
  <si>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</si>
  <si>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</si>
  <si>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</si>
  <si>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</si>
  <si>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</si>
  <si>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</si>
  <si>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</si>
  <si>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</si>
  <si>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</si>
  <si>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</si>
  <si>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</si>
  <si>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</si>
  <si>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</si>
  <si>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</si>
  <si>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</si>
  <si>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</si>
  <si>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</si>
  <si>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</si>
  <si>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</si>
  <si>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</si>
  <si>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</si>
  <si>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</si>
  <si>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</si>
  <si>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</si>
  <si>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</si>
  <si>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</si>
  <si>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</si>
  <si>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</si>
  <si>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</si>
  <si>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</si>
  <si>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</si>
  <si>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</si>
  <si>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</si>
  <si>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</si>
  <si>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</si>
  <si>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</si>
  <si>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</si>
  <si>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</si>
  <si>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</si>
  <si>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</si>
  <si>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</si>
  <si>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</si>
  <si>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</si>
  <si>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</si>
  <si>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</si>
  <si>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</si>
  <si>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</si>
  <si>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</si>
  <si>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</si>
  <si>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</si>
  <si>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</si>
  <si>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</si>
  <si>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</si>
  <si>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</si>
  <si>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</si>
  <si>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</si>
  <si>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</si>
  <si>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</si>
  <si>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</si>
  <si>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</si>
  <si>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</si>
  <si>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</si>
  <si>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</si>
  <si>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</si>
  <si>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</si>
  <si>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</si>
  <si>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</si>
  <si>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</si>
  <si>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</si>
  <si>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</si>
  <si>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</si>
  <si>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</si>
  <si>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</si>
  <si>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</si>
  <si>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</si>
  <si>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</si>
  <si>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</si>
  <si>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</si>
  <si>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</si>
  <si>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</si>
  <si>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</si>
  <si>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</si>
  <si>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</si>
  <si>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</si>
  <si>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</si>
  <si>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</si>
  <si>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</si>
  <si>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</si>
  <si>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</si>
  <si>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</si>
  <si>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</si>
  <si>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</si>
  <si>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</si>
  <si>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</si>
  <si>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</si>
  <si>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</si>
  <si>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</si>
  <si>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</si>
  <si>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</si>
  <si>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</si>
  <si>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</si>
  <si>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</si>
  <si>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</si>
  <si>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</si>
  <si>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</si>
  <si>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</si>
  <si>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</si>
  <si>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</si>
  <si>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</si>
  <si>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</si>
  <si>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</si>
  <si>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</si>
  <si>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</si>
  <si>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</si>
  <si>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</si>
  <si>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</si>
  <si>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</si>
  <si>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</si>
  <si>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</si>
  <si>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</si>
  <si>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</si>
  <si>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</si>
  <si>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</si>
  <si>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</si>
  <si>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</si>
  <si>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</si>
  <si>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</si>
  <si>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</si>
  <si>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</si>
  <si>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</si>
  <si>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</si>
  <si>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</si>
  <si>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</si>
  <si>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</si>
  <si>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</si>
  <si>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</si>
  <si>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</si>
  <si>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</si>
  <si>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</si>
  <si>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</si>
  <si>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</si>
  <si>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</si>
  <si>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</si>
  <si>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</si>
  <si>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</si>
  <si>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</si>
  <si>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</si>
  <si>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</si>
  <si>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</si>
  <si>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</si>
  <si>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</si>
  <si>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</si>
  <si>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</si>
  <si>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</si>
  <si>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</si>
  <si>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</si>
  <si>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</si>
  <si>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</si>
  <si>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</si>
  <si>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</si>
  <si>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</si>
  <si>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</si>
  <si>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</si>
  <si>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</si>
  <si>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</si>
  <si>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</si>
  <si>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</si>
  <si>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</si>
  <si>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</si>
  <si>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</si>
  <si>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</si>
  <si>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</si>
  <si>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</si>
  <si>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</si>
  <si>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</si>
  <si>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</si>
  <si>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</si>
  <si>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</si>
  <si>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</si>
  <si>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</si>
  <si>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</si>
  <si>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</si>
  <si>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</si>
  <si>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</si>
  <si>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</si>
  <si>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</si>
  <si>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</si>
  <si>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</si>
  <si>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</si>
  <si>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</si>
  <si>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</si>
  <si>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</si>
  <si>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</si>
  <si>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</si>
  <si>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</si>
  <si>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</si>
  <si>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</si>
  <si>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</si>
  <si>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</si>
  <si>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</si>
  <si>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</si>
  <si>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</si>
  <si>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</si>
  <si>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</si>
  <si>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</si>
  <si>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</si>
  <si>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</si>
  <si>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</si>
  <si>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</si>
  <si>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</si>
  <si>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</si>
  <si>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</si>
  <si>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</si>
  <si>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</si>
  <si>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</si>
  <si>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</si>
  <si>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</si>
  <si>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</si>
  <si>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</si>
  <si>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</si>
  <si>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</si>
  <si>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</si>
  <si>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</si>
  <si>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</si>
  <si>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</si>
  <si>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</si>
  <si>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</si>
  <si>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</si>
  <si>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</si>
  <si>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</si>
  <si>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</si>
  <si>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</si>
  <si>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</si>
  <si>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</si>
  <si>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</si>
  <si>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</si>
  <si>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</si>
  <si>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</si>
  <si>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</si>
  <si>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</si>
  <si>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</si>
  <si>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</si>
  <si>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</si>
  <si>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</si>
  <si>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</si>
  <si>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</si>
  <si>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</si>
  <si>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</si>
  <si>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</si>
  <si>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</si>
  <si>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</si>
  <si>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</si>
  <si>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</si>
  <si>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</si>
  <si>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</si>
  <si>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</si>
  <si>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</si>
  <si>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</si>
  <si>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</si>
  <si>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</si>
  <si>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</si>
  <si>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</si>
  <si>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</si>
  <si>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</si>
  <si>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</si>
  <si>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</si>
  <si>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</si>
  <si>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</si>
  <si>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</si>
  <si>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</si>
  <si>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</si>
  <si>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</si>
  <si>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</si>
  <si>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</si>
  <si>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</si>
  <si>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</si>
  <si>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</si>
  <si>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</si>
  <si>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</si>
  <si>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</si>
  <si>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</si>
  <si>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</si>
  <si>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</si>
  <si>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</si>
  <si>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</si>
  <si>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</si>
  <si>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</si>
  <si>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</si>
  <si>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</si>
  <si>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</si>
  <si>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</si>
  <si>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</si>
  <si>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</si>
  <si>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</si>
  <si>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</si>
  <si>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</si>
  <si>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</si>
  <si>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</si>
  <si>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</si>
  <si>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</si>
  <si>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</si>
  <si>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</si>
  <si>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</si>
  <si>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</si>
  <si>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</si>
  <si>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</si>
  <si>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</si>
  <si>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</si>
  <si>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</si>
  <si>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</si>
  <si>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</si>
  <si>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</si>
  <si>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</si>
  <si>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</si>
  <si>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</si>
  <si>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</si>
  <si>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</si>
  <si>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</si>
  <si>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</si>
  <si>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</si>
  <si>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</si>
  <si>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</si>
  <si>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</si>
  <si>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</si>
  <si>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</si>
  <si>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</si>
  <si>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</si>
  <si>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</si>
  <si>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</si>
  <si>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</si>
  <si>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</si>
  <si>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</si>
  <si>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</si>
  <si>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</si>
  <si>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</si>
  <si>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</si>
  <si>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</si>
  <si>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</si>
  <si>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</si>
  <si>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</si>
  <si>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</si>
  <si>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</si>
  <si>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</si>
  <si>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</si>
  <si>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</si>
  <si>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</si>
  <si>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</si>
  <si>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</si>
  <si>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</si>
  <si>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</si>
  <si>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</si>
  <si>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</si>
  <si>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</si>
  <si>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</si>
  <si>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</si>
  <si>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</si>
  <si>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</si>
  <si>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</si>
  <si>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</si>
  <si>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</si>
  <si>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</si>
  <si>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</si>
  <si>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</si>
  <si>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</si>
  <si>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</si>
  <si>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</si>
  <si>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</si>
  <si>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</si>
  <si>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</si>
  <si>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</si>
  <si>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</si>
  <si>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</si>
  <si>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</si>
  <si>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</si>
  <si>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</si>
  <si>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</si>
  <si>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</si>
  <si>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</si>
  <si>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</si>
  <si>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</si>
  <si>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</si>
  <si>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</si>
  <si>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</si>
  <si>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</si>
  <si>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</si>
  <si>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</si>
  <si>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</si>
  <si>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</si>
  <si>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</si>
  <si>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</si>
  <si>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</si>
  <si>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</si>
  <si>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</si>
  <si>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</si>
  <si>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</si>
  <si>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</si>
  <si>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</si>
  <si>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</si>
  <si>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</si>
  <si>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</si>
  <si>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</si>
  <si>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</si>
  <si>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</si>
  <si>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</si>
  <si>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</si>
  <si>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</si>
  <si>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</si>
  <si>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</si>
  <si>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</si>
  <si>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</si>
  <si>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</si>
  <si>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</si>
  <si>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</si>
  <si>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</si>
  <si>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</si>
  <si>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</si>
  <si>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</si>
  <si>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</si>
  <si>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</si>
  <si>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</si>
  <si>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</si>
  <si>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</si>
  <si>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</si>
  <si>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</si>
  <si>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</si>
  <si>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</si>
  <si>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</si>
  <si>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</si>
  <si>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</si>
  <si>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</si>
  <si>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</si>
  <si>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</si>
  <si>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</si>
  <si>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</si>
  <si>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</si>
  <si>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</si>
  <si>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</si>
  <si>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</si>
  <si>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</si>
  <si>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</si>
  <si>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</si>
  <si>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</si>
  <si>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</si>
  <si>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</si>
  <si>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</si>
  <si>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</si>
  <si>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</si>
  <si>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</si>
  <si>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</si>
  <si>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</si>
  <si>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</si>
  <si>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</si>
  <si>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</si>
  <si>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</si>
  <si>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</si>
  <si>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</si>
  <si>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</si>
  <si>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</si>
  <si>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</si>
  <si>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</si>
  <si>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</si>
  <si>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</si>
  <si>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</si>
  <si>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</si>
  <si>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</si>
  <si>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</si>
  <si>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</si>
  <si>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</si>
  <si>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</si>
  <si>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</si>
  <si>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</si>
  <si>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</si>
  <si>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</si>
  <si>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</si>
  <si>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</si>
  <si>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</si>
  <si>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</si>
  <si>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</si>
  <si>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</si>
  <si>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</si>
  <si>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</si>
  <si>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</si>
  <si>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</si>
  <si>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</si>
  <si>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</si>
  <si>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</si>
  <si>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</si>
  <si>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</si>
  <si>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</si>
  <si>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</si>
  <si>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</si>
  <si>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</si>
  <si>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</si>
  <si>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</si>
  <si>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</si>
  <si>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</si>
  <si>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</si>
  <si>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</si>
  <si>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</si>
  <si>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</si>
  <si>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</si>
  <si>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</si>
  <si>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</si>
  <si>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</si>
  <si>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</si>
  <si>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</si>
  <si>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</si>
  <si>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</si>
  <si>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</si>
  <si>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</si>
  <si>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</si>
  <si>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</si>
  <si>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</si>
  <si>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</si>
  <si>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</si>
  <si>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</si>
  <si>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</si>
  <si>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</si>
  <si>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</si>
  <si>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</si>
  <si>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</si>
  <si>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</si>
  <si>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</si>
  <si>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</si>
  <si>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</si>
  <si>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</si>
  <si>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</si>
  <si>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</si>
  <si>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</si>
  <si>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</si>
  <si>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</si>
  <si>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</si>
  <si>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</si>
  <si>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</si>
  <si>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</si>
  <si>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</si>
  <si>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</si>
  <si>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</si>
  <si>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</si>
  <si>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</si>
  <si>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</si>
  <si>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</si>
  <si>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</si>
  <si>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</si>
  <si>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</si>
  <si>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</si>
  <si>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</si>
  <si>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</si>
  <si>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</si>
  <si>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</si>
  <si>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</si>
  <si>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</si>
  <si>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</si>
  <si>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</si>
  <si>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</si>
  <si>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</si>
  <si>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</si>
  <si>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</si>
  <si>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</si>
  <si>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</si>
  <si>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</si>
  <si>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</si>
  <si>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</si>
  <si>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</si>
  <si>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</si>
  <si>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</si>
  <si>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</si>
  <si>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</si>
  <si>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</si>
  <si>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</si>
  <si>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</si>
  <si>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</si>
  <si>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</si>
  <si>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</si>
  <si>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</si>
  <si>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</si>
  <si>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</si>
  <si>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</si>
  <si>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</si>
  <si>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</si>
  <si>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</si>
  <si>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</si>
  <si>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</si>
  <si>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</si>
  <si>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</si>
  <si>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</si>
  <si>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</si>
  <si>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</si>
  <si>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</si>
  <si>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</si>
  <si>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</si>
  <si>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</si>
  <si>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</si>
  <si>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</si>
  <si>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</si>
  <si>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</si>
  <si>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</si>
  <si>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</si>
  <si>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</si>
  <si>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</si>
  <si>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</si>
  <si>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</si>
  <si>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</si>
  <si>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</si>
  <si>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</si>
  <si>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</si>
  <si>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</si>
  <si>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</si>
  <si>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</si>
  <si>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</si>
  <si>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</si>
  <si>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</si>
  <si>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</si>
  <si>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</si>
  <si>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</si>
  <si>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</si>
  <si>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</si>
  <si>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</si>
  <si>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</si>
  <si>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</si>
  <si>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</si>
  <si>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</si>
  <si>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</si>
  <si>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</si>
  <si>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</si>
  <si>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</si>
  <si>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</si>
  <si>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</si>
  <si>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</si>
  <si>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</si>
  <si>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</si>
  <si>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</si>
  <si>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</si>
  <si>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</si>
  <si>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</si>
  <si>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</si>
  <si>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</si>
  <si>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</si>
  <si>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</si>
  <si>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</si>
  <si>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</si>
  <si>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</si>
  <si>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</si>
  <si>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</si>
  <si>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</si>
  <si>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</si>
  <si>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</si>
  <si>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</si>
  <si>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</si>
  <si>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</si>
  <si>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</si>
  <si>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</si>
  <si>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</si>
  <si>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</si>
  <si>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</si>
  <si>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</si>
  <si>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</si>
  <si>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</si>
  <si>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</si>
  <si>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</si>
  <si>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</si>
  <si>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</si>
  <si>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</si>
  <si>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</si>
  <si>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</si>
  <si>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</si>
  <si>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</si>
  <si>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</si>
  <si>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</si>
  <si>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</si>
  <si>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</si>
  <si>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</si>
  <si>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</si>
  <si>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</si>
  <si>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</si>
  <si>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</si>
  <si>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</si>
  <si>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</si>
  <si>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</si>
  <si>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</si>
  <si>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</si>
  <si>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</si>
  <si>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</si>
  <si>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</si>
  <si>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</si>
  <si>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</si>
  <si>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</si>
  <si>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</si>
  <si>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</si>
  <si>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</si>
  <si>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</si>
  <si>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</si>
  <si>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</si>
  <si>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</si>
  <si>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</si>
  <si>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</si>
  <si>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</si>
  <si>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</si>
  <si>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</si>
  <si>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</si>
  <si>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</si>
  <si>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</si>
  <si>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</si>
  <si>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</si>
  <si>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</si>
  <si>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</si>
  <si>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</si>
  <si>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</si>
  <si>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</si>
  <si>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</si>
  <si>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</si>
  <si>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</si>
  <si>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</si>
  <si>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</si>
  <si>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</si>
  <si>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</si>
  <si>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</si>
  <si>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</si>
  <si>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</si>
  <si>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</si>
  <si>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</si>
  <si>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</si>
  <si>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</si>
  <si>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</si>
  <si>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</si>
  <si>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</si>
  <si>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</si>
  <si>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</si>
  <si>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</si>
  <si>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</si>
  <si>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</si>
  <si>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</si>
  <si>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</si>
  <si>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</si>
  <si>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</si>
  <si>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</si>
  <si>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</si>
  <si>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</si>
  <si>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</si>
  <si>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</si>
  <si>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</si>
  <si>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</si>
  <si>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</si>
  <si>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</si>
  <si>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</si>
  <si>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</si>
  <si>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</si>
  <si>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</si>
  <si>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</si>
  <si>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</si>
  <si>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</si>
  <si>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</si>
  <si>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</si>
  <si>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</si>
  <si>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</si>
  <si>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</si>
  <si>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</si>
  <si>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</si>
  <si>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</si>
  <si>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</si>
  <si>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</si>
  <si>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</si>
  <si>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</si>
  <si>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</si>
  <si>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</si>
  <si>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</si>
  <si>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</si>
  <si>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</si>
  <si>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</si>
  <si>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</si>
  <si>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</si>
  <si>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</si>
  <si>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</si>
  <si>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</si>
  <si>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</si>
  <si>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</si>
  <si>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</si>
  <si>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</si>
  <si>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</si>
  <si>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</si>
  <si>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</si>
  <si>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</si>
  <si>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</si>
  <si>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</si>
  <si>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</si>
  <si>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</si>
  <si>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</si>
  <si>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</si>
  <si>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</si>
  <si>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</si>
  <si>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</si>
  <si>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</si>
  <si>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</si>
  <si>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</si>
  <si>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</si>
  <si>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</si>
  <si>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</si>
  <si>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</si>
  <si>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</si>
  <si>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</si>
  <si>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</si>
  <si>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</si>
  <si>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</si>
  <si>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</si>
  <si>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</si>
  <si>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</si>
  <si>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</si>
  <si>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</si>
  <si>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</si>
  <si>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</si>
  <si>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</si>
  <si>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</si>
  <si>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</si>
  <si>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</si>
  <si>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</si>
  <si>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</si>
  <si>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</si>
  <si>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</si>
  <si>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</si>
  <si>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</si>
  <si>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</si>
  <si>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</si>
  <si>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</si>
  <si>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</si>
  <si>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</si>
  <si>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</si>
  <si>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</si>
  <si>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</si>
  <si>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</si>
  <si>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</si>
  <si>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</si>
  <si>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</si>
  <si>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</si>
  <si>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</si>
  <si>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</si>
  <si>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</si>
  <si>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</si>
  <si>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</si>
  <si>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</si>
  <si>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</si>
  <si>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</si>
  <si>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</si>
  <si>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</si>
  <si>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</si>
  <si>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</si>
  <si>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</si>
  <si>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</si>
  <si>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</si>
  <si>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</si>
  <si>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</si>
  <si>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</si>
  <si>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</si>
  <si>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</si>
  <si>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</si>
  <si>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</si>
  <si>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</si>
  <si>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</si>
  <si>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</si>
  <si>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</si>
  <si>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</si>
  <si>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</si>
  <si>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</si>
  <si>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</si>
  <si>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</si>
  <si>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</si>
  <si>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</si>
  <si>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</si>
  <si>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</si>
  <si>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</si>
  <si>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</si>
  <si>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</si>
  <si>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</si>
  <si>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</si>
  <si>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</si>
  <si>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</si>
  <si>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</si>
  <si>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</si>
  <si>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</si>
  <si>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</si>
  <si>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</si>
  <si>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</si>
  <si>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</si>
  <si>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</si>
  <si>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</si>
  <si>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</si>
  <si>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</si>
  <si>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</si>
  <si>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</si>
  <si>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</si>
  <si>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</si>
  <si>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</si>
  <si>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</si>
  <si>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</si>
  <si>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</si>
  <si>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</si>
  <si>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</si>
  <si>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</si>
  <si>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</si>
  <si>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</si>
  <si>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</si>
  <si>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</si>
  <si>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</si>
  <si>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</si>
  <si>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</si>
  <si>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</si>
  <si>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</si>
  <si>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</si>
  <si>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</si>
  <si>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</si>
  <si>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</si>
  <si>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</si>
  <si>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</si>
  <si>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</si>
  <si>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</si>
  <si>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</si>
  <si>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</si>
  <si>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</si>
  <si>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</si>
  <si>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</si>
  <si>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</si>
  <si>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</si>
  <si>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</si>
  <si>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</si>
  <si>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</si>
  <si>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</si>
  <si>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</si>
  <si>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</si>
  <si>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</si>
  <si>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</si>
  <si>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</si>
  <si>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</si>
  <si>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</si>
  <si>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</si>
  <si>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</si>
  <si>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</si>
  <si>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</si>
  <si>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</si>
  <si>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</si>
  <si>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</si>
  <si>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</si>
  <si>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</si>
  <si>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</si>
  <si>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</si>
  <si>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</si>
  <si>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</si>
  <si>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</si>
  <si>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</si>
  <si>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</si>
  <si>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</si>
  <si>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</si>
  <si>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</si>
  <si>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</si>
  <si>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</si>
  <si>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</si>
  <si>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</si>
  <si>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</si>
  <si>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</si>
  <si>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</si>
  <si>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</si>
  <si>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</si>
  <si>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</si>
  <si>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</si>
  <si>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</si>
  <si>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</si>
  <si>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</si>
  <si>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</si>
  <si>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</si>
  <si>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</si>
  <si>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</si>
  <si>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</si>
  <si>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</si>
  <si>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</si>
  <si>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</si>
  <si>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</si>
  <si>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</si>
  <si>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</si>
  <si>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</si>
  <si>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</si>
  <si>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</si>
  <si>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</si>
  <si>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</si>
  <si>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</si>
  <si>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</si>
  <si>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</si>
  <si>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</si>
  <si>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</si>
  <si>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</si>
  <si>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</si>
  <si>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</si>
  <si>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</si>
  <si>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</si>
  <si>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</si>
  <si>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</si>
  <si>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</si>
  <si>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</si>
  <si>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</si>
  <si>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</si>
  <si>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</si>
  <si>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</si>
  <si>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</si>
  <si>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</si>
  <si>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</si>
  <si>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</si>
  <si>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</si>
  <si>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</si>
  <si>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</si>
  <si>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</si>
  <si>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</si>
  <si>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</si>
  <si>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</si>
  <si>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</si>
  <si>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</si>
  <si>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</si>
  <si>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</si>
  <si>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</si>
  <si>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</si>
  <si>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</si>
  <si>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</si>
  <si>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</si>
  <si>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</si>
  <si>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</si>
  <si>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</si>
  <si>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</si>
  <si>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</si>
  <si>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</si>
  <si>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</si>
  <si>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</si>
  <si>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</si>
  <si>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</si>
  <si>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</si>
  <si>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</si>
  <si>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</si>
  <si>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</si>
  <si>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</si>
  <si>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</si>
  <si>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</si>
  <si>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</si>
  <si>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</si>
  <si>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</si>
  <si>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</si>
  <si>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</si>
  <si>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</si>
  <si>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</si>
  <si>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</si>
  <si>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</si>
  <si>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</si>
  <si>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</si>
  <si>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</si>
  <si>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</si>
  <si>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</si>
  <si>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</si>
  <si>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</si>
  <si>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</si>
  <si>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</si>
  <si>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</si>
  <si>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</si>
  <si>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</si>
  <si>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</si>
  <si>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</si>
  <si>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</si>
  <si>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</si>
  <si>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</si>
  <si>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</si>
  <si>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</si>
  <si>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</si>
  <si>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</si>
  <si>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</si>
  <si>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</si>
  <si>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</si>
  <si>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</si>
  <si>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</si>
  <si>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</si>
  <si>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</si>
  <si>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</si>
  <si>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</si>
  <si>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</si>
  <si>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</si>
  <si>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</si>
  <si>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</si>
  <si>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</si>
  <si>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</si>
  <si>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</si>
  <si>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</si>
  <si>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</si>
  <si>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</si>
  <si>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</si>
  <si>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</si>
  <si>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</si>
  <si>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</si>
  <si>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</si>
  <si>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</si>
  <si>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</si>
  <si>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</si>
  <si>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</si>
  <si>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</si>
  <si>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</si>
  <si>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</si>
  <si>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</si>
  <si>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</si>
  <si>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</si>
  <si>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</si>
  <si>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</si>
  <si>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</si>
  <si>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</si>
  <si>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</si>
  <si>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</si>
  <si>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</si>
  <si>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</si>
  <si>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</si>
  <si>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</si>
  <si>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</si>
  <si>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</si>
  <si>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</si>
  <si>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</si>
  <si>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</si>
  <si>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</si>
  <si>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</si>
  <si>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</si>
  <si>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</si>
  <si>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</si>
  <si>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</si>
  <si>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</si>
  <si>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</si>
  <si>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</si>
  <si>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</si>
  <si>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</si>
  <si>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</si>
  <si>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</si>
  <si>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</si>
  <si>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</si>
  <si>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</si>
  <si>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</si>
  <si>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</si>
  <si>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</si>
  <si>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</si>
  <si>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</si>
  <si>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</si>
  <si>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</si>
  <si>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</si>
  <si>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</si>
  <si>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</si>
  <si>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</si>
  <si>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</si>
  <si>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</si>
  <si>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</si>
  <si>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</si>
  <si>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</si>
  <si>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</si>
  <si>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</si>
  <si>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</si>
  <si>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</si>
  <si>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</si>
  <si>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</si>
  <si>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</si>
  <si>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</si>
  <si>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</si>
  <si>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</si>
  <si>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</si>
  <si>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</si>
  <si>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</si>
  <si>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</si>
  <si>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</si>
  <si>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</si>
  <si>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</si>
  <si>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</si>
  <si>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</si>
  <si>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</si>
  <si>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</si>
  <si>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</si>
  <si>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</si>
  <si>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</si>
  <si>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</si>
  <si>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</si>
  <si>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</si>
  <si>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</si>
  <si>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</si>
  <si>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</si>
  <si>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</si>
  <si>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</si>
  <si>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</si>
  <si>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</si>
  <si>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</si>
  <si>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</si>
  <si>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</si>
  <si>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</si>
  <si>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</si>
  <si>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</si>
  <si>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</si>
  <si>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</si>
  <si>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</si>
  <si>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</si>
  <si>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</si>
  <si>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</si>
  <si>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</si>
  <si>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</si>
  <si>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</si>
  <si>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</si>
  <si>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</si>
  <si>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</si>
  <si>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</si>
  <si>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</si>
  <si>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</si>
  <si>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</si>
  <si>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</si>
  <si>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</si>
  <si>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</si>
  <si>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</si>
  <si>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</si>
  <si>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</si>
  <si>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</si>
  <si>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</si>
  <si>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</si>
  <si>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</si>
  <si>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</si>
  <si>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</si>
  <si>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</si>
  <si>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</si>
  <si>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</si>
  <si>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</si>
  <si>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</si>
  <si>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</si>
  <si>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</si>
  <si>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</si>
  <si>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</si>
  <si>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</si>
  <si>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</si>
  <si>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</si>
  <si>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</si>
  <si>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</si>
  <si>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</si>
  <si>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</si>
  <si>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</si>
  <si>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</si>
  <si>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</si>
  <si>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</si>
  <si>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</si>
  <si>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</si>
  <si>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</si>
  <si>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</si>
  <si>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</si>
  <si>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</si>
  <si>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</si>
  <si>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</si>
  <si>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</si>
  <si>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</si>
  <si>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</si>
  <si>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</si>
  <si>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</si>
  <si>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</si>
  <si>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</si>
  <si>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</si>
  <si>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</si>
  <si>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</si>
  <si>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</si>
  <si>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</si>
  <si>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</si>
  <si>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</si>
  <si>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</si>
  <si>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</si>
  <si>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</si>
  <si>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</si>
  <si>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</si>
  <si>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</si>
  <si>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</si>
  <si>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</si>
  <si>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</si>
  <si>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</si>
  <si>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</si>
  <si>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</si>
  <si>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</si>
  <si>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</si>
  <si>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</si>
  <si>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</si>
  <si>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</si>
  <si>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</si>
  <si>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</si>
  <si>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</si>
  <si>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</si>
  <si>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</si>
  <si>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</si>
  <si>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</si>
  <si>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</si>
  <si>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</si>
  <si>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</si>
  <si>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</si>
  <si>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</si>
  <si>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</si>
  <si>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</si>
  <si>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</si>
  <si>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</si>
  <si>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</si>
  <si>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</si>
  <si>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</si>
  <si>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</si>
  <si>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</si>
  <si>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</si>
  <si>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</si>
  <si>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</si>
  <si>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</si>
  <si>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</si>
  <si>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</si>
  <si>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</si>
  <si>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</si>
  <si>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</si>
  <si>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</si>
  <si>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</si>
  <si>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</si>
  <si>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</si>
  <si>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</si>
  <si>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</si>
  <si>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</si>
  <si>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</si>
  <si>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</si>
  <si>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</si>
  <si>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</si>
  <si>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</si>
  <si>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</si>
  <si>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</si>
  <si>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</si>
  <si>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</si>
  <si>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</si>
  <si>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</si>
  <si>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</si>
  <si>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</si>
  <si>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</si>
  <si>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</si>
  <si>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</si>
  <si>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</si>
  <si>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</si>
  <si>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</si>
  <si>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</si>
  <si>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</si>
  <si>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</si>
  <si>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</si>
  <si>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</si>
  <si>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</si>
  <si>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</si>
  <si>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</si>
  <si>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</si>
  <si>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</si>
  <si>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</si>
  <si>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</si>
  <si>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</si>
  <si>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</si>
  <si>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</si>
  <si>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</si>
  <si>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</si>
  <si>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</si>
  <si>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</si>
  <si>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</si>
  <si>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</si>
  <si>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</si>
  <si>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</si>
  <si>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</si>
  <si>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</si>
  <si>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</si>
  <si>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</si>
  <si>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</si>
  <si>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</si>
  <si>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</si>
  <si>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</si>
  <si>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</si>
  <si>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</si>
  <si>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</si>
  <si>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</si>
  <si>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</si>
  <si>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</si>
  <si>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</si>
  <si>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</si>
  <si>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</si>
  <si>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</si>
  <si>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</si>
  <si>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</si>
  <si>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</si>
  <si>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</si>
  <si>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</si>
  <si>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</si>
  <si>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</si>
  <si>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</si>
  <si>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</si>
  <si>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</si>
  <si>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</si>
  <si>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</si>
  <si>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</si>
  <si>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</si>
  <si>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</si>
  <si>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</si>
  <si>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</si>
  <si>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</si>
  <si>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</si>
  <si>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</si>
  <si>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</si>
  <si>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</si>
  <si>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</si>
  <si>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</si>
  <si>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</si>
  <si>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</si>
  <si>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</si>
  <si>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</si>
  <si>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</si>
  <si>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</si>
  <si>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</si>
  <si>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</si>
  <si>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</si>
  <si>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</si>
  <si>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</si>
  <si>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</si>
  <si>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</si>
  <si>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</si>
  <si>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</si>
  <si>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</si>
  <si>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</si>
  <si>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</si>
  <si>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</si>
  <si>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</si>
  <si>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</si>
  <si>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</si>
  <si>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</si>
  <si>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</si>
  <si>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</si>
  <si>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</si>
  <si>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</si>
  <si>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</si>
  <si>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</si>
  <si>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</si>
  <si>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</si>
  <si>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</si>
  <si>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</si>
  <si>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</si>
  <si>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</si>
  <si>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</si>
  <si>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</si>
  <si>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</si>
  <si>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</si>
  <si>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</si>
  <si>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</si>
  <si>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</si>
  <si>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</si>
  <si>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</si>
  <si>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</si>
  <si>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</si>
  <si>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</si>
  <si>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</si>
  <si>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</si>
  <si>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</si>
  <si>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</si>
  <si>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</si>
  <si>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</si>
  <si>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</si>
  <si>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</si>
  <si>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</si>
  <si>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</si>
  <si>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</si>
  <si>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</si>
  <si>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</si>
  <si>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</si>
  <si>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</si>
  <si>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</si>
  <si>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</si>
  <si>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</si>
  <si>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</si>
  <si>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</si>
  <si>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</si>
  <si>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</si>
  <si>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</si>
  <si>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</si>
  <si>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</si>
  <si>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</si>
  <si>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</si>
  <si>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</si>
  <si>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</si>
  <si>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</si>
  <si>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</si>
  <si>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</si>
  <si>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</si>
  <si>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</si>
  <si>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</si>
  <si>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</si>
  <si>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</si>
  <si>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</si>
  <si>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</si>
  <si>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</si>
  <si>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</si>
  <si>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</si>
  <si>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</si>
  <si>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</si>
  <si>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</si>
  <si>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</si>
  <si>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</si>
  <si>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</si>
  <si>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</si>
  <si>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</si>
  <si>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</si>
  <si>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</si>
  <si>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</si>
  <si>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</si>
  <si>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</si>
  <si>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</si>
  <si>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</si>
  <si>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</si>
  <si>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</si>
  <si>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</si>
  <si>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</si>
  <si>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</si>
  <si>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</si>
  <si>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</si>
  <si>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</si>
  <si>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</si>
  <si>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</si>
  <si>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</si>
  <si>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</si>
  <si>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</si>
  <si>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</si>
  <si>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</si>
  <si>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</si>
  <si>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</si>
  <si>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</si>
  <si>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</si>
  <si>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</si>
  <si>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</si>
  <si>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</si>
  <si>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</si>
  <si>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</si>
  <si>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</si>
  <si>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</si>
  <si>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</si>
  <si>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</si>
  <si>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</si>
  <si>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</si>
  <si>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</si>
  <si>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</si>
  <si>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</si>
  <si>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</si>
  <si>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</si>
  <si>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</si>
  <si>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</si>
  <si>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</si>
  <si>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</si>
  <si>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</si>
  <si>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</si>
  <si>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</si>
  <si>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</si>
  <si>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</si>
  <si>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</si>
  <si>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</si>
  <si>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</si>
  <si>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</si>
  <si>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</si>
  <si>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</si>
  <si>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</si>
  <si>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</si>
  <si>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</si>
  <si>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</si>
  <si>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</si>
  <si>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</si>
  <si>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</si>
  <si>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</si>
  <si>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</si>
  <si>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</si>
  <si>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</si>
  <si>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</si>
  <si>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</si>
  <si>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</si>
  <si>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</si>
  <si>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</si>
  <si>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</si>
  <si>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</si>
  <si>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</si>
  <si>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</si>
  <si>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</si>
  <si>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</si>
  <si>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</si>
  <si>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</si>
  <si>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</si>
  <si>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</si>
  <si>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</si>
  <si>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</si>
  <si>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</si>
  <si>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</si>
  <si>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</si>
  <si>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</si>
  <si>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</si>
  <si>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</si>
  <si>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</si>
  <si>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</si>
  <si>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</si>
  <si>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</si>
  <si>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</si>
  <si>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</si>
  <si>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</si>
  <si>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</si>
  <si>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</si>
  <si>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</si>
  <si>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</si>
  <si>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</si>
  <si>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</si>
  <si>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</si>
  <si>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</si>
  <si>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</si>
  <si>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</si>
  <si>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</si>
  <si>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</si>
  <si>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</si>
  <si>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</si>
  <si>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</si>
  <si>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</si>
  <si>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</si>
  <si>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</si>
  <si>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</si>
  <si>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</si>
  <si>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</si>
  <si>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</si>
  <si>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</si>
  <si>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</si>
  <si>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</si>
  <si>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</si>
  <si>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</si>
  <si>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</si>
  <si>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</si>
  <si>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</si>
  <si>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</si>
  <si>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</si>
  <si>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</si>
  <si>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</si>
  <si>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</si>
  <si>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</si>
  <si>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</si>
  <si>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</si>
  <si>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</si>
  <si>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</si>
  <si>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</si>
  <si>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</si>
  <si>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</si>
  <si>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</si>
  <si>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</si>
  <si>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</si>
  <si>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</si>
  <si>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</si>
  <si>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</si>
  <si>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</si>
  <si>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</si>
  <si>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</si>
  <si>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</si>
  <si>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</si>
  <si>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</si>
  <si>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</si>
  <si>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</si>
  <si>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</si>
  <si>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</si>
  <si>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</si>
  <si>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</si>
  <si>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</si>
  <si>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</si>
  <si>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</si>
  <si>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</si>
  <si>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</si>
  <si>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</si>
  <si>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</si>
  <si>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</si>
  <si>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</si>
  <si>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</si>
  <si>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</si>
  <si>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</si>
  <si>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</si>
  <si>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</si>
  <si>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</si>
  <si>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</si>
  <si>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</si>
  <si>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</si>
  <si>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</si>
  <si>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</si>
  <si>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</si>
  <si>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</si>
  <si>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</si>
  <si>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</si>
  <si>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</si>
  <si>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</si>
  <si>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</si>
  <si>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</si>
  <si>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</si>
  <si>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</si>
  <si>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</si>
  <si>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</si>
  <si>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</si>
  <si>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</si>
  <si>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</si>
  <si>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</si>
  <si>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</si>
  <si>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</si>
  <si>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</si>
  <si>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</si>
  <si>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</si>
  <si>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</si>
  <si>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</si>
  <si>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</si>
  <si>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</si>
  <si>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</si>
  <si>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</si>
  <si>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</si>
  <si>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</si>
  <si>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</si>
  <si>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</si>
  <si>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</si>
  <si>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</si>
  <si>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</si>
  <si>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</si>
  <si>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</si>
  <si>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</si>
  <si>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</si>
  <si>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</si>
  <si>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</si>
  <si>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</si>
  <si>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</si>
  <si>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</si>
  <si>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</si>
  <si>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</si>
  <si>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</si>
  <si>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</si>
  <si>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</si>
  <si>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</si>
  <si>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</si>
  <si>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</si>
  <si>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</si>
  <si>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</si>
  <si>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</si>
  <si>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</si>
  <si>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</si>
  <si>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</si>
  <si>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</si>
  <si>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</si>
  <si>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</si>
  <si>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</si>
  <si>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</si>
  <si>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</si>
  <si>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</si>
  <si>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</si>
  <si>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</si>
  <si>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</si>
  <si>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</si>
  <si>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</si>
  <si>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</si>
  <si>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</si>
  <si>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</si>
  <si>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</si>
  <si>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</si>
  <si>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</si>
  <si>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</si>
  <si>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</si>
  <si>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</si>
  <si>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</si>
  <si>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</si>
  <si>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</si>
  <si>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</si>
  <si>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</si>
  <si>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</si>
  <si>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</si>
  <si>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</si>
  <si>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</si>
  <si>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</si>
  <si>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</si>
  <si>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</si>
  <si>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</si>
  <si>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</si>
  <si>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</si>
  <si>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</si>
  <si>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</si>
  <si>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</si>
  <si>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</si>
  <si>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</si>
  <si>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</si>
  <si>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</si>
  <si>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</si>
  <si>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</si>
  <si>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</si>
  <si>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</si>
  <si>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</si>
  <si>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</si>
  <si>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</si>
  <si>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</si>
  <si>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</si>
  <si>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</si>
  <si>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</si>
  <si>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</si>
  <si>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</si>
  <si>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</si>
  <si>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</si>
  <si>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</si>
  <si>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</si>
  <si>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</si>
  <si>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</si>
  <si>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</si>
  <si>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</si>
  <si>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</si>
  <si>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</si>
  <si>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</si>
  <si>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</si>
  <si>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</si>
  <si>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</si>
  <si>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</si>
  <si>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</si>
  <si>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</si>
  <si>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</si>
  <si>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</si>
  <si>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</si>
  <si>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</si>
  <si>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</si>
  <si>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</si>
  <si>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</si>
  <si>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</si>
  <si>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</si>
  <si>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</si>
  <si>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</si>
  <si>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</si>
  <si>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</si>
  <si>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</si>
  <si>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</si>
  <si>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</si>
  <si>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</si>
  <si>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</si>
  <si>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</si>
  <si>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</si>
  <si>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</si>
  <si>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</si>
  <si>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</si>
  <si>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</si>
  <si>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</si>
  <si>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</si>
  <si>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</si>
  <si>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</si>
  <si>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</si>
  <si>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</si>
  <si>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</si>
  <si>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</si>
  <si>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</si>
  <si>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</si>
  <si>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</si>
  <si>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</si>
  <si>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</si>
  <si>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</si>
  <si>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</si>
  <si>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</si>
  <si>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</si>
  <si>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</si>
  <si>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</si>
  <si>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</si>
  <si>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</si>
  <si>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</si>
  <si>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</si>
  <si>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</si>
  <si>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</si>
  <si>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</si>
  <si>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</si>
  <si>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</si>
  <si>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</si>
  <si>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</si>
  <si>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</si>
  <si>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</si>
  <si>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</si>
  <si>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</si>
  <si>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</si>
  <si>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</si>
  <si>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</si>
  <si>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</si>
  <si>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</si>
  <si>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</si>
  <si>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</si>
  <si>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</si>
  <si>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</si>
  <si>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</si>
  <si>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</si>
  <si>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</si>
  <si>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</si>
  <si>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</si>
  <si>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</si>
  <si>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</si>
  <si>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</si>
  <si>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</si>
  <si>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</si>
  <si>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</si>
  <si>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</si>
  <si>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</si>
  <si>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</si>
  <si>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</si>
  <si>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</si>
  <si>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</si>
  <si>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</si>
  <si>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</si>
  <si>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</si>
  <si>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</si>
  <si>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</si>
  <si>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</si>
  <si>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</si>
  <si>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</si>
  <si>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</si>
  <si>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</si>
  <si>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</si>
  <si>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</si>
  <si>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</si>
  <si>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</si>
  <si>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</si>
  <si>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</si>
  <si>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</si>
  <si>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</si>
  <si>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</si>
  <si>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</si>
  <si>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</si>
  <si>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</si>
  <si>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</si>
  <si>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</si>
  <si>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</si>
  <si>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</si>
  <si>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</si>
  <si>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</si>
  <si>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</si>
  <si>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</si>
  <si>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</si>
  <si>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</si>
  <si>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</si>
  <si>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</si>
  <si>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</si>
  <si>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</si>
  <si>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</si>
  <si>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</si>
  <si>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</si>
  <si>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</si>
  <si>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</si>
  <si>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</si>
  <si>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</si>
  <si>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</si>
  <si>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</si>
  <si>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</si>
  <si>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</si>
  <si>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</si>
  <si>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</si>
  <si>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</si>
  <si>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</si>
  <si>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</si>
  <si>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</si>
  <si>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</si>
  <si>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</si>
  <si>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</si>
  <si>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</si>
  <si>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</si>
  <si>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</si>
  <si>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</si>
  <si>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</si>
  <si>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</si>
  <si>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</si>
  <si>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</si>
  <si>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</si>
  <si>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</si>
  <si>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</si>
  <si>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</si>
  <si>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</si>
  <si>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</si>
  <si>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</si>
  <si>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</si>
  <si>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</si>
  <si>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</si>
  <si>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</si>
  <si>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</si>
  <si>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</si>
  <si>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</si>
  <si>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</si>
  <si>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</si>
  <si>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</si>
  <si>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</si>
  <si>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</si>
  <si>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</si>
  <si>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</si>
  <si>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</si>
  <si>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</si>
  <si>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</si>
  <si>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</si>
  <si>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</si>
  <si>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</si>
  <si>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</si>
  <si>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</si>
  <si>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</si>
  <si>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</si>
  <si>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</si>
  <si>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</si>
  <si>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</si>
  <si>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</si>
  <si>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</si>
  <si>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</si>
  <si>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</si>
  <si>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</si>
  <si>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</si>
  <si>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</si>
  <si>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</si>
  <si>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</si>
  <si>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</si>
  <si>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</si>
  <si>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</si>
  <si>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</si>
  <si>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</si>
  <si>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</si>
  <si>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</si>
  <si>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</si>
  <si>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</si>
  <si>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</si>
  <si>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</si>
  <si>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</si>
  <si>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</si>
  <si>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</si>
  <si>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</si>
  <si>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</si>
  <si>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</si>
  <si>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</si>
  <si>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</si>
  <si>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</si>
  <si>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</si>
  <si>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</si>
  <si>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</si>
  <si>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</si>
  <si>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</si>
  <si>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</si>
  <si>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</si>
  <si>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</si>
  <si>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</si>
  <si>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</si>
  <si>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</si>
  <si>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</si>
  <si>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</si>
  <si>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</si>
  <si>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</si>
  <si>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</si>
  <si>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</si>
  <si>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</si>
  <si>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</si>
  <si>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</si>
  <si>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</si>
  <si>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</si>
  <si>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</si>
  <si>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</si>
  <si>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</si>
  <si>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</si>
  <si>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</si>
  <si>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</si>
  <si>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</si>
  <si>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</si>
  <si>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</si>
  <si>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</si>
  <si>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</si>
  <si>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</si>
  <si>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</si>
  <si>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</si>
  <si>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</si>
  <si>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</si>
  <si>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</si>
  <si>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</si>
  <si>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</si>
  <si>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</si>
  <si>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</si>
  <si>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</si>
  <si>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</si>
  <si>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</si>
  <si>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</si>
  <si>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</si>
  <si>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</si>
  <si>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</si>
  <si>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</si>
  <si>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</si>
  <si>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</si>
  <si>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</si>
  <si>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</si>
  <si>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</si>
  <si>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</si>
  <si>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</si>
  <si>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</si>
  <si>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</si>
  <si>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</si>
  <si>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</si>
  <si>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</si>
  <si>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</si>
  <si>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</si>
  <si>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</si>
  <si>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</si>
  <si>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</si>
  <si>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</si>
  <si>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</si>
  <si>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</si>
  <si>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</si>
  <si>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</si>
  <si>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</si>
  <si>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</si>
  <si>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</si>
  <si>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</si>
  <si>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</si>
  <si>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</si>
  <si>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</si>
  <si>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</si>
  <si>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</si>
  <si>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</si>
  <si>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</si>
  <si>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</si>
  <si>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</si>
  <si>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</si>
  <si>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</si>
  <si>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</si>
  <si>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</si>
  <si>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</si>
  <si>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</si>
  <si>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</si>
  <si>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</si>
  <si>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</si>
  <si>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</si>
  <si>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</si>
  <si>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</si>
  <si>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</si>
  <si>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</si>
  <si>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</si>
  <si>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</si>
  <si>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</si>
  <si>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</si>
  <si>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</si>
  <si>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</si>
  <si>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</si>
  <si>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</si>
  <si>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</si>
  <si>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</si>
  <si>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</si>
  <si>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</si>
  <si>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</si>
  <si>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</si>
  <si>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</si>
  <si>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</si>
  <si>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</si>
  <si>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</si>
  <si>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</si>
  <si>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</si>
  <si>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</si>
  <si>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</si>
  <si>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</si>
  <si>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</si>
  <si>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</si>
  <si>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</si>
  <si>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</si>
  <si>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</si>
  <si>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</si>
  <si>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</si>
  <si>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</si>
  <si>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</si>
  <si>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</si>
  <si>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</si>
  <si>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</si>
  <si>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</si>
  <si>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</si>
  <si>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</si>
  <si>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</si>
  <si>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</si>
  <si>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</si>
  <si>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</si>
  <si>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</si>
  <si>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</si>
  <si>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</si>
  <si>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</si>
  <si>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</si>
  <si>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</si>
  <si>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</si>
  <si>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</si>
  <si>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</si>
  <si>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</si>
  <si>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</si>
  <si>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</si>
  <si>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</si>
  <si>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</si>
  <si>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</si>
  <si>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</si>
  <si>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</si>
  <si>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</si>
  <si>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</si>
  <si>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</si>
  <si>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</si>
  <si>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</si>
  <si>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</si>
  <si>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</si>
  <si>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</si>
  <si>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</si>
  <si>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</si>
  <si>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</si>
  <si>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</si>
  <si>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</si>
  <si>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</si>
  <si>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</si>
  <si>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</si>
  <si>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</si>
  <si>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</si>
  <si>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</si>
  <si>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</si>
  <si>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</si>
  <si>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</si>
  <si>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</si>
  <si>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</si>
  <si>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</si>
  <si>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</si>
  <si>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</si>
  <si>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</si>
  <si>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</si>
  <si>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</si>
  <si>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</si>
  <si>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</si>
  <si>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</si>
  <si>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</si>
  <si>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</si>
  <si>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</si>
  <si>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</si>
  <si>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</si>
  <si>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</si>
  <si>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</si>
  <si>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</si>
  <si>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</si>
  <si>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</si>
  <si>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</si>
  <si>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</si>
  <si>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</si>
  <si>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</si>
  <si>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</si>
  <si>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</si>
  <si>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</si>
  <si>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</si>
  <si>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</si>
  <si>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</si>
  <si>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</si>
  <si>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</si>
  <si>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</si>
  <si>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</si>
  <si>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</si>
  <si>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</si>
  <si>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</si>
  <si>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</si>
  <si>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</si>
  <si>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</si>
  <si>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</si>
  <si>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</si>
  <si>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</si>
  <si>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</si>
  <si>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</si>
  <si>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</si>
  <si>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</si>
  <si>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</si>
  <si>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</si>
  <si>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</si>
  <si>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</si>
  <si>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</si>
  <si>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</si>
  <si>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</si>
  <si>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</si>
  <si>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</si>
  <si>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</si>
  <si>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</si>
  <si>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</si>
  <si>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</si>
  <si>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</si>
  <si>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</si>
  <si>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</si>
  <si>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</si>
  <si>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</si>
  <si>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</si>
  <si>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</si>
  <si>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</si>
  <si>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</si>
  <si>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</si>
  <si>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</si>
  <si>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</si>
  <si>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</si>
  <si>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</si>
  <si>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</si>
  <si>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</si>
  <si>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</si>
  <si>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</si>
  <si>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</si>
  <si>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</si>
  <si>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</si>
  <si>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</si>
  <si>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</si>
  <si>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</si>
  <si>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</si>
  <si>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</si>
  <si>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</si>
  <si>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</si>
  <si>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</si>
  <si>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</si>
  <si>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</si>
  <si>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</si>
  <si>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</si>
  <si>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</si>
  <si>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</si>
  <si>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</si>
  <si>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</si>
  <si>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</si>
  <si>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</si>
  <si>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</si>
  <si>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</si>
  <si>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</si>
  <si>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</si>
  <si>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</si>
  <si>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</si>
  <si>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</si>
  <si>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</si>
  <si>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</si>
  <si>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</si>
  <si>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</si>
  <si>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</si>
  <si>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</si>
  <si>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</si>
  <si>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</si>
  <si>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</si>
  <si>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</si>
  <si>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</si>
  <si>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</si>
  <si>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</si>
  <si>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</si>
  <si>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</si>
  <si>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</si>
  <si>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</si>
  <si>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</si>
  <si>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</si>
  <si>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</si>
  <si>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</si>
  <si>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</si>
  <si>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</si>
  <si>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</si>
  <si>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</si>
  <si>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</si>
  <si>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</si>
  <si>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</si>
  <si>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</si>
  <si>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</si>
  <si>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</si>
  <si>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</si>
  <si>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</si>
  <si>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</si>
  <si>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</si>
  <si>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</si>
  <si>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</si>
  <si>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</si>
  <si>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</si>
  <si>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</si>
  <si>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</si>
  <si>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</si>
  <si>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</si>
  <si>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</si>
  <si>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</si>
  <si>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</si>
  <si>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</si>
  <si>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</si>
  <si>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</si>
  <si>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</si>
  <si>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</si>
  <si>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</si>
  <si>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</si>
  <si>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</si>
  <si>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</si>
  <si>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</si>
  <si>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</si>
  <si>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</si>
  <si>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</si>
  <si>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</si>
  <si>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</si>
  <si>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</si>
  <si>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</si>
  <si>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</si>
  <si>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</si>
  <si>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</si>
  <si>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</si>
  <si>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</si>
  <si>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</si>
  <si>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</si>
  <si>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</si>
  <si>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</si>
  <si>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</si>
  <si>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</si>
  <si>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</si>
  <si>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</si>
  <si>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</si>
  <si>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</si>
  <si>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</si>
  <si>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</si>
  <si>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</si>
  <si>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</si>
  <si>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</si>
  <si>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</si>
  <si>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</si>
  <si>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</si>
  <si>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</si>
  <si>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</si>
  <si>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</si>
  <si>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</si>
  <si>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</si>
  <si>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</si>
  <si>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</si>
  <si>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</si>
  <si>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</si>
  <si>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</si>
  <si>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</si>
  <si>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</si>
  <si>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</si>
  <si>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</si>
  <si>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</si>
  <si>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</si>
  <si>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</si>
  <si>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</si>
  <si>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</si>
  <si>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</si>
  <si>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</si>
  <si>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</si>
  <si>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</si>
  <si>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</si>
  <si>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</si>
  <si>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</si>
  <si>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</si>
  <si>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</si>
  <si>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</si>
  <si>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</si>
  <si>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</si>
  <si>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</si>
  <si>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</si>
  <si>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</si>
  <si>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</si>
  <si>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</si>
  <si>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</si>
  <si>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</si>
  <si>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</si>
  <si>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</si>
  <si>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</si>
  <si>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</si>
  <si>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</si>
  <si>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</si>
  <si>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</si>
  <si>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</si>
  <si>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</si>
  <si>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</si>
  <si>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</si>
  <si>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</si>
  <si>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</si>
  <si>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</si>
  <si>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</si>
  <si>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</si>
  <si>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</si>
  <si>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</si>
  <si>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</si>
  <si>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</si>
  <si>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</si>
  <si>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</si>
  <si>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</si>
  <si>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</si>
  <si>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</si>
  <si>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</si>
  <si>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</si>
  <si>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</si>
  <si>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</si>
  <si>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</si>
  <si>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</si>
  <si>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</si>
  <si>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</si>
  <si>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</si>
  <si>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</si>
  <si>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</si>
  <si>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</si>
  <si>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</si>
  <si>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</si>
  <si>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</si>
  <si>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</si>
  <si>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</si>
  <si>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</si>
  <si>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</si>
  <si>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</si>
  <si>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</si>
  <si>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</si>
  <si>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</si>
  <si>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</si>
  <si>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</si>
  <si>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</si>
  <si>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</si>
  <si>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</si>
  <si>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</si>
  <si>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</si>
  <si>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</si>
  <si>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</si>
  <si>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</si>
  <si>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</si>
  <si>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</si>
  <si>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</si>
  <si>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</si>
  <si>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</si>
  <si>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</si>
  <si>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</si>
  <si>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</si>
  <si>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</si>
  <si>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</si>
  <si>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</si>
  <si>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</si>
  <si>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</si>
  <si>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</si>
  <si>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</si>
  <si>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</si>
  <si>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</si>
  <si>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</si>
  <si>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</si>
  <si>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</si>
  <si>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</si>
  <si>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</si>
  <si>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</si>
  <si>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</si>
  <si>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</si>
  <si>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</si>
  <si>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</si>
  <si>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</si>
  <si>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</si>
  <si>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</si>
  <si>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</si>
  <si>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</si>
  <si>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</si>
  <si>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</si>
  <si>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</si>
  <si>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</si>
  <si>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</si>
  <si>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</si>
  <si>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</si>
  <si>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</si>
  <si>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</si>
  <si>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</si>
  <si>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</si>
  <si>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</si>
  <si>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</si>
  <si>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</si>
  <si>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</si>
  <si>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</si>
  <si>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</si>
  <si>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</si>
  <si>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</si>
  <si>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</si>
  <si>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</si>
  <si>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</si>
  <si>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</si>
  <si>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</si>
  <si>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</si>
  <si>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</si>
  <si>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</si>
  <si>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</si>
  <si>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</si>
  <si>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</si>
  <si>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</si>
  <si>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</si>
  <si>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</si>
  <si>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</si>
  <si>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</si>
  <si>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</si>
  <si>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</si>
  <si>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</si>
  <si>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</si>
  <si>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</si>
  <si>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</si>
  <si>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</si>
  <si>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</si>
  <si>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</si>
  <si>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</si>
  <si>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</si>
  <si>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</si>
  <si>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</si>
  <si>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</si>
  <si>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</si>
  <si>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</si>
  <si>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</si>
  <si>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</si>
  <si>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</si>
  <si>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</si>
  <si>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</si>
  <si>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</si>
  <si>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</si>
  <si>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</si>
  <si>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</si>
  <si>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</si>
  <si>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</si>
  <si>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</si>
  <si>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</si>
  <si>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</si>
  <si>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</si>
  <si>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</si>
  <si>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</si>
  <si>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</si>
  <si>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</si>
  <si>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</si>
  <si>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</si>
  <si>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</si>
  <si>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</si>
  <si>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</si>
  <si>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</si>
  <si>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</si>
  <si>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</si>
  <si>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</si>
  <si>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</si>
  <si>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</si>
  <si>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</si>
  <si>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</si>
  <si>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</si>
  <si>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</si>
  <si>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</si>
  <si>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</si>
  <si>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</si>
  <si>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</si>
  <si>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</si>
  <si>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</si>
  <si>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</si>
  <si>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</si>
  <si>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</si>
  <si>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</si>
  <si>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</si>
  <si>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</si>
  <si>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</si>
  <si>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</si>
  <si>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</si>
  <si>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</si>
  <si>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</si>
  <si>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</si>
  <si>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</si>
  <si>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</si>
  <si>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</si>
  <si>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</si>
  <si>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</si>
  <si>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</si>
  <si>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</si>
  <si>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</si>
  <si>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</si>
  <si>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</si>
  <si>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</si>
  <si>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</si>
  <si>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</si>
  <si>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</si>
  <si>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</si>
  <si>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</si>
  <si>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</si>
  <si>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</si>
  <si>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</si>
  <si>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</si>
  <si>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</si>
  <si>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</si>
  <si>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</si>
  <si>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</si>
  <si>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</si>
  <si>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</si>
  <si>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</si>
  <si>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</si>
  <si>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</si>
  <si>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</si>
  <si>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</si>
  <si>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</si>
  <si>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</si>
  <si>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</si>
  <si>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</si>
  <si>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</si>
  <si>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</si>
  <si>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</si>
  <si>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</si>
  <si>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</si>
  <si>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</si>
  <si>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</si>
  <si>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</si>
  <si>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</si>
  <si>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</si>
  <si>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</si>
  <si>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</si>
  <si>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</si>
  <si>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</si>
  <si>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</si>
  <si>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</si>
  <si>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</si>
  <si>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</si>
  <si>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</si>
  <si>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</si>
  <si>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</si>
  <si>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</si>
  <si>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</si>
  <si>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</si>
  <si>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</si>
  <si>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</si>
  <si>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</si>
  <si>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</si>
  <si>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</si>
  <si>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</si>
  <si>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</si>
  <si>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</si>
  <si>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</si>
  <si>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</si>
  <si>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</si>
  <si>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</si>
  <si>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</si>
  <si>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</si>
  <si>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</si>
  <si>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</si>
  <si>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</si>
  <si>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</si>
  <si>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</si>
  <si>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</si>
  <si>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</si>
  <si>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</si>
  <si>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</si>
  <si>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</si>
  <si>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</si>
  <si>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</si>
  <si>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</si>
  <si>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</si>
  <si>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</si>
  <si>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</si>
  <si>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</si>
  <si>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</si>
  <si>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</si>
  <si>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</si>
  <si>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</si>
  <si>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</si>
  <si>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</si>
  <si>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</si>
  <si>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</si>
  <si>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</si>
  <si>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</si>
  <si>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</si>
  <si>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</si>
  <si>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</si>
  <si>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</si>
  <si>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</si>
  <si>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</si>
  <si>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</si>
  <si>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</si>
  <si>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</si>
  <si>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</si>
  <si>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</si>
  <si>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</si>
  <si>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</si>
  <si>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</si>
  <si>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</si>
  <si>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</si>
  <si>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</si>
  <si>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</si>
  <si>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</si>
  <si>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</si>
  <si>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</si>
  <si>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</si>
  <si>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</si>
  <si>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</si>
  <si>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</si>
  <si>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</si>
  <si>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</si>
  <si>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</si>
  <si>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</si>
  <si>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</si>
  <si>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</si>
  <si>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</si>
  <si>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</si>
  <si>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</si>
  <si>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</si>
  <si>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</si>
  <si>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</si>
  <si>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</si>
  <si>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</si>
  <si>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</si>
  <si>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</si>
  <si>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</si>
  <si>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</si>
  <si>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</si>
  <si>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</si>
  <si>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</si>
  <si>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</si>
  <si>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</si>
  <si>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</si>
  <si>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</si>
  <si>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</si>
  <si>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</si>
  <si>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</si>
  <si>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</si>
  <si>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</si>
  <si>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</si>
  <si>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</si>
  <si>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</si>
  <si>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</si>
  <si>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</si>
  <si>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</si>
  <si>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</si>
  <si>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</si>
  <si>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</si>
  <si>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</si>
  <si>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</si>
  <si>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</si>
  <si>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</si>
  <si>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</si>
  <si>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</si>
  <si>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</si>
  <si>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</si>
  <si>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</si>
  <si>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</si>
  <si>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</si>
  <si>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</si>
  <si>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</si>
  <si>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</si>
  <si>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</si>
  <si>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</si>
  <si>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</si>
  <si>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</si>
  <si>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</si>
  <si>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</si>
  <si>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</si>
  <si>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</si>
  <si>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</si>
  <si>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</si>
  <si>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</si>
  <si>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</si>
  <si>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</si>
  <si>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</si>
  <si>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</si>
  <si>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</si>
  <si>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</si>
  <si>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</si>
  <si>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</si>
  <si>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</si>
  <si>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</si>
  <si>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</si>
  <si>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</si>
  <si>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</si>
  <si>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</si>
  <si>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</si>
  <si>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</si>
  <si>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</si>
  <si>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</si>
  <si>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</si>
  <si>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</si>
  <si>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</si>
  <si>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</si>
  <si>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</si>
  <si>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</si>
  <si>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</si>
  <si>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</si>
  <si>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</si>
  <si>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</si>
  <si>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</si>
  <si>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</si>
  <si>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</si>
  <si>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</si>
  <si>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</si>
  <si>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</si>
  <si>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</si>
  <si>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</si>
  <si>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</si>
  <si>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</si>
  <si>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</si>
  <si>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</si>
  <si>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</si>
  <si>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</si>
  <si>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</si>
  <si>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</si>
  <si>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</si>
  <si>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</si>
  <si>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</si>
  <si>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</si>
  <si>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</si>
  <si>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</si>
  <si>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</si>
  <si>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</si>
  <si>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</si>
  <si>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</si>
  <si>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</si>
  <si>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</si>
  <si>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</si>
  <si>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</si>
  <si>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</si>
  <si>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</si>
  <si>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</si>
  <si>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</si>
  <si>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</si>
  <si>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</si>
  <si>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</si>
  <si>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</si>
  <si>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</si>
  <si>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</si>
  <si>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</si>
  <si>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</si>
  <si>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</si>
  <si>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</si>
  <si>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</si>
  <si>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</si>
  <si>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</si>
  <si>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</si>
  <si>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</si>
  <si>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</si>
  <si>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</si>
  <si>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</si>
  <si>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</si>
  <si>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</si>
  <si>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</si>
  <si>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</si>
  <si>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</si>
  <si>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</si>
  <si>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</si>
  <si>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</si>
  <si>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</si>
  <si>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</si>
  <si>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</si>
  <si>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</si>
  <si>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</si>
  <si>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</si>
  <si>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</si>
  <si>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</si>
  <si>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</si>
  <si>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</si>
  <si>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</si>
  <si>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</si>
  <si>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</si>
  <si>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</si>
  <si>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</si>
  <si>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</si>
  <si>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</si>
  <si>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</si>
  <si>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</si>
  <si>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</si>
  <si>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</si>
  <si>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</si>
  <si>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</si>
  <si>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</si>
  <si>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</si>
  <si>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</si>
  <si>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</si>
  <si>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</si>
  <si>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</si>
  <si>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</si>
  <si>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</si>
  <si>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</si>
  <si>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</si>
  <si>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</si>
  <si>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</si>
  <si>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</si>
  <si>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</si>
  <si>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</si>
  <si>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</si>
  <si>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</si>
  <si>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</si>
  <si>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</si>
  <si>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</si>
  <si>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</si>
  <si>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</si>
  <si>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</si>
  <si>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</si>
  <si>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</si>
  <si>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</si>
  <si>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</si>
  <si>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</si>
  <si>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</si>
  <si>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</si>
  <si>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</si>
  <si>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</si>
  <si>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</si>
  <si>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</si>
  <si>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</si>
  <si>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</si>
  <si>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</si>
  <si>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</si>
  <si>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</si>
  <si>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</si>
  <si>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</si>
  <si>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</si>
  <si>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</si>
  <si>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</si>
  <si>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</si>
  <si>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</si>
  <si>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</si>
  <si>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</si>
  <si>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</si>
  <si>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</si>
  <si>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</si>
  <si>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</si>
  <si>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</si>
  <si>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</si>
  <si>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</si>
  <si>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</si>
  <si>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</si>
  <si>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</si>
  <si>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</si>
  <si>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</si>
  <si>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</si>
  <si>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</si>
  <si>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</si>
  <si>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</si>
  <si>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</si>
  <si>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</si>
  <si>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</si>
  <si>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</si>
  <si>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</si>
  <si>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</si>
  <si>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</si>
  <si>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</si>
  <si>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</si>
  <si>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</si>
  <si>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</si>
  <si>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</si>
  <si>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</si>
  <si>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</si>
  <si>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</si>
  <si>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</si>
  <si>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</si>
  <si>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</si>
  <si>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</si>
  <si>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</si>
  <si>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</si>
  <si>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</si>
  <si>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</si>
  <si>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</si>
  <si>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</si>
  <si>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</si>
  <si>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</si>
  <si>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</si>
  <si>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</si>
  <si>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</si>
  <si>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</si>
  <si>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</si>
  <si>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</si>
  <si>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</si>
  <si>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</si>
  <si>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</si>
  <si>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</si>
  <si>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</si>
  <si>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</si>
  <si>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</si>
  <si>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</si>
  <si>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</si>
  <si>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</si>
  <si>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</si>
  <si>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</si>
  <si>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</si>
  <si>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</si>
  <si>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</si>
  <si>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</si>
  <si>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</si>
  <si>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</si>
  <si>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</si>
  <si>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</si>
  <si>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</si>
  <si>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</si>
  <si>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</si>
  <si>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</si>
  <si>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</si>
  <si>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</si>
  <si>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</si>
  <si>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</si>
  <si>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</si>
  <si>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</si>
  <si>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</si>
  <si>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</si>
  <si>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</si>
  <si>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</si>
  <si>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</si>
  <si>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</si>
  <si>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</si>
  <si>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</si>
  <si>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</si>
  <si>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</si>
  <si>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</si>
  <si>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</si>
  <si>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</si>
  <si>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</si>
  <si>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</si>
  <si>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</si>
  <si>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</si>
  <si>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</si>
  <si>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</si>
  <si>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</si>
  <si>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</si>
  <si>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</si>
  <si>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</si>
  <si>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</si>
  <si>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</si>
  <si>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</si>
  <si>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</si>
  <si>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</si>
  <si>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</si>
  <si>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</si>
  <si>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</si>
  <si>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</si>
  <si>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</si>
  <si>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</si>
  <si>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</si>
  <si>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</si>
  <si>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</si>
  <si>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</si>
  <si>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</si>
  <si>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</si>
  <si>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</si>
  <si>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</si>
  <si>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</si>
  <si>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</si>
  <si>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</si>
  <si>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</si>
  <si>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</si>
  <si>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</si>
  <si>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</si>
  <si>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</si>
  <si>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</si>
  <si>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</si>
  <si>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</si>
  <si>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</si>
  <si>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</si>
  <si>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</si>
  <si>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</si>
  <si>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</si>
  <si>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</si>
  <si>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</si>
  <si>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</si>
  <si>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</si>
  <si>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</si>
  <si>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</si>
  <si>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</si>
  <si>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</si>
  <si>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</si>
  <si>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</si>
  <si>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</si>
  <si>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</si>
  <si>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</si>
  <si>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</si>
  <si>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</si>
  <si>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</si>
  <si>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</si>
  <si>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</si>
  <si>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</si>
  <si>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</si>
  <si>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</si>
  <si>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</si>
  <si>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</si>
  <si>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</si>
  <si>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</si>
  <si>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</si>
  <si>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</si>
  <si>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</si>
  <si>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</si>
  <si>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</si>
  <si>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</si>
  <si>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</si>
  <si>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</si>
  <si>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</si>
  <si>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</si>
  <si>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</si>
  <si>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</si>
  <si>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</si>
  <si>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</si>
  <si>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</si>
  <si>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</si>
  <si>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</si>
  <si>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</si>
  <si>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</si>
  <si>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</si>
  <si>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</si>
  <si>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</si>
  <si>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</si>
  <si>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</si>
  <si>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</si>
  <si>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</si>
  <si>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</si>
  <si>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</si>
  <si>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</si>
  <si>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</si>
  <si>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</si>
  <si>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</si>
  <si>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</si>
  <si>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</si>
  <si>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</si>
  <si>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</si>
  <si>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</si>
  <si>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</si>
  <si>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</si>
  <si>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</si>
  <si>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</si>
  <si>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</si>
  <si>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</si>
  <si>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</si>
  <si>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</si>
  <si>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</si>
  <si>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</si>
  <si>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</si>
  <si>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</si>
  <si>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</si>
  <si>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</si>
  <si>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</si>
  <si>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</si>
  <si>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</si>
  <si>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</si>
  <si>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</si>
  <si>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</si>
  <si>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</si>
  <si>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</si>
  <si>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</si>
  <si>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</si>
  <si>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</si>
  <si>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</si>
  <si>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</si>
  <si>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</si>
  <si>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</si>
  <si>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</si>
  <si>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</si>
  <si>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</si>
  <si>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</si>
  <si>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</si>
  <si>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</si>
  <si>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</si>
  <si>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</si>
  <si>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</si>
  <si>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</si>
  <si>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</si>
  <si>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</si>
  <si>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</si>
  <si>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</si>
  <si>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</si>
  <si>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</si>
  <si>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</si>
  <si>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</si>
  <si>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</si>
  <si>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</si>
  <si>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</si>
  <si>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</si>
  <si>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</si>
  <si>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</si>
  <si>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</si>
  <si>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</si>
  <si>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</si>
  <si>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</si>
  <si>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</si>
  <si>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</si>
  <si>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</si>
  <si>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</si>
  <si>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</si>
  <si>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</si>
  <si>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</si>
  <si>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</si>
  <si>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</si>
  <si>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</si>
  <si>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</si>
  <si>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</si>
  <si>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</si>
  <si>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</si>
  <si>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</si>
  <si>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</si>
  <si>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</si>
  <si>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</si>
  <si>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</si>
  <si>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</si>
  <si>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</si>
  <si>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</si>
  <si>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</si>
  <si>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</si>
  <si>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</si>
  <si>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</si>
  <si>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</si>
  <si>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</si>
  <si>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</si>
  <si>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</si>
  <si>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</si>
  <si>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</si>
  <si>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</si>
  <si>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</si>
  <si>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</si>
  <si>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</si>
  <si>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</si>
  <si>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</si>
  <si>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</si>
  <si>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</si>
  <si>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</si>
  <si>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</si>
  <si>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</si>
  <si>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</si>
  <si>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</si>
  <si>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</si>
  <si>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</si>
  <si>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</si>
  <si>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</si>
  <si>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</si>
  <si>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</si>
  <si>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</si>
  <si>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</si>
  <si>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</si>
  <si>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</si>
  <si>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</si>
  <si>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</si>
  <si>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</si>
  <si>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</si>
  <si>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</si>
  <si>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</si>
  <si>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</si>
  <si>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</si>
  <si>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</si>
  <si>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</si>
  <si>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</si>
  <si>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</si>
  <si>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</si>
  <si>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</si>
  <si>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</si>
  <si>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</si>
  <si>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</si>
  <si>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</si>
  <si>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</si>
  <si>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</si>
  <si>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</si>
  <si>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</si>
  <si>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</si>
  <si>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</si>
  <si>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</si>
  <si>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</si>
  <si>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</si>
  <si>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</si>
  <si>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</si>
  <si>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</si>
  <si>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</si>
  <si>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</si>
  <si>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</si>
  <si>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</si>
  <si>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</si>
  <si>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</si>
  <si>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</si>
  <si>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</si>
  <si>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</si>
  <si>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</si>
  <si>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</si>
  <si>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</si>
  <si>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</si>
  <si>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</si>
  <si>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</si>
  <si>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</si>
  <si>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</si>
  <si>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</si>
  <si>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</si>
  <si>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</si>
  <si>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</si>
  <si>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</si>
  <si>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</si>
  <si>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</si>
  <si>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</si>
  <si>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</si>
  <si>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</si>
  <si>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</si>
  <si>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</si>
  <si>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</si>
  <si>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</si>
  <si>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</si>
  <si>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</si>
  <si>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</si>
  <si>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</si>
  <si>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</si>
  <si>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</si>
  <si>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</si>
  <si>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</si>
  <si>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</si>
  <si>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</si>
  <si>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</si>
  <si>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</si>
  <si>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</si>
  <si>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</si>
  <si>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</si>
  <si>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</si>
  <si>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</si>
  <si>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</si>
  <si>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</si>
  <si>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</si>
  <si>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</si>
  <si>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</si>
  <si>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</si>
  <si>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</si>
  <si>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</si>
  <si>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</si>
  <si>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</si>
  <si>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</si>
  <si>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</si>
  <si>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</si>
  <si>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</si>
  <si>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</si>
  <si>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</si>
  <si>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</si>
  <si>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</si>
  <si>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</si>
  <si>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</si>
  <si>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</si>
  <si>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</si>
  <si>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</si>
  <si>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</si>
  <si>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</si>
  <si>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</si>
  <si>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</si>
  <si>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</si>
  <si>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</si>
  <si>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</si>
  <si>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</si>
  <si>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</si>
  <si>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</si>
  <si>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</si>
  <si>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</si>
  <si>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</si>
  <si>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</si>
  <si>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</si>
  <si>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</si>
  <si>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</si>
  <si>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</si>
  <si>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</si>
  <si>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</si>
  <si>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</si>
  <si>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</si>
  <si>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</si>
  <si>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</si>
  <si>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</si>
  <si>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</si>
  <si>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</si>
  <si>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</si>
  <si>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</si>
  <si>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</si>
  <si>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</si>
  <si>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</si>
  <si>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</si>
  <si>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</si>
  <si>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</si>
  <si>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</si>
  <si>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</si>
  <si>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</si>
  <si>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</si>
  <si>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</si>
  <si>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</si>
  <si>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</si>
  <si>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</si>
  <si>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</si>
  <si>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</si>
  <si>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</si>
  <si>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</si>
  <si>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</si>
  <si>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</si>
  <si>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</si>
  <si>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</si>
  <si>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</si>
  <si>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</si>
  <si>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</si>
  <si>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</si>
  <si>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</si>
  <si>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</si>
  <si>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</si>
  <si>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</si>
  <si>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</si>
  <si>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</si>
  <si>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</si>
  <si>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</si>
  <si>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</si>
  <si>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</si>
  <si>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</si>
  <si>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</si>
  <si>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</si>
  <si>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</si>
  <si>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</si>
  <si>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</si>
  <si>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</si>
  <si>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</si>
  <si>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</si>
  <si>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</si>
  <si>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</si>
  <si>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</si>
  <si>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</si>
  <si>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</si>
  <si>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</si>
  <si>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</si>
  <si>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</si>
  <si>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</si>
  <si>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</si>
  <si>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</si>
  <si>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</si>
  <si>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</si>
  <si>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</si>
  <si>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</si>
  <si>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</si>
  <si>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</si>
  <si>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</si>
  <si>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</si>
  <si>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</si>
  <si>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</si>
  <si>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</si>
  <si>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</si>
  <si>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</si>
  <si>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</si>
  <si>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</si>
  <si>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</si>
  <si>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</si>
  <si>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</si>
  <si>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</si>
  <si>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</si>
  <si>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</si>
  <si>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</si>
  <si>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</si>
  <si>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</si>
  <si>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</si>
  <si>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</si>
  <si>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</si>
  <si>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</si>
  <si>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</si>
  <si>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</si>
  <si>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</si>
  <si>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</si>
  <si>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</si>
  <si>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</si>
  <si>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</si>
  <si>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</si>
  <si>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</si>
  <si>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</si>
  <si>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</si>
  <si>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</si>
  <si>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</si>
  <si>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</si>
  <si>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</si>
  <si>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</si>
  <si>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</si>
  <si>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</si>
  <si>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</si>
  <si>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</si>
  <si>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</si>
  <si>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</si>
  <si>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</si>
  <si>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</si>
  <si>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</si>
  <si>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</si>
  <si>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</si>
  <si>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</si>
  <si>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</si>
  <si>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</si>
  <si>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</si>
  <si>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</si>
  <si>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</si>
  <si>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</si>
  <si>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</si>
  <si>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</si>
  <si>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</si>
  <si>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</si>
  <si>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</si>
  <si>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</si>
  <si>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</si>
  <si>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</si>
  <si>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</si>
  <si>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</si>
  <si>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</si>
  <si>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</si>
  <si>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</si>
  <si>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</si>
  <si>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</si>
  <si>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</si>
  <si>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</si>
  <si>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</si>
  <si>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</si>
  <si>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</si>
  <si>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</si>
  <si>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</si>
  <si>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</si>
  <si>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</si>
  <si>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</si>
  <si>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</si>
  <si>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</si>
  <si>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</si>
  <si>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</si>
  <si>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</si>
  <si>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</si>
  <si>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</si>
  <si>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</si>
  <si>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</si>
  <si>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</si>
  <si>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</si>
  <si>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</si>
  <si>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</si>
  <si>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</si>
  <si>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</si>
  <si>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</si>
  <si>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</si>
  <si>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</si>
  <si>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</si>
  <si>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</si>
  <si>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</si>
  <si>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</si>
  <si>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</si>
  <si>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</si>
  <si>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</si>
  <si>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</si>
  <si>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</si>
  <si>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</si>
  <si>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</si>
  <si>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</si>
  <si>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</si>
  <si>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</si>
  <si>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</si>
  <si>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</si>
  <si>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</si>
  <si>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</si>
  <si>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</si>
  <si>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</si>
  <si>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</si>
  <si>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</si>
  <si>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</si>
  <si>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</si>
  <si>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</si>
  <si>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</si>
  <si>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</si>
  <si>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</si>
  <si>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</si>
  <si>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</si>
  <si>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</si>
  <si>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</si>
  <si>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</si>
  <si>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</si>
  <si>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</si>
  <si>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</si>
  <si>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</si>
  <si>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</si>
  <si>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</si>
  <si>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</si>
  <si>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</si>
  <si>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</si>
  <si>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</si>
  <si>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</si>
  <si>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</si>
  <si>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</si>
  <si>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</si>
  <si>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</si>
  <si>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</si>
  <si>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</si>
  <si>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</si>
  <si>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</si>
  <si>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</si>
  <si>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</si>
  <si>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</si>
  <si>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</si>
  <si>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</si>
  <si>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</si>
  <si>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</si>
  <si>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</si>
  <si>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</si>
  <si>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</si>
  <si>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</si>
  <si>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</si>
  <si>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</si>
  <si>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</si>
  <si>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</si>
  <si>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</si>
  <si>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</si>
  <si>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</si>
  <si>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</si>
  <si>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</si>
  <si>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</si>
  <si>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</si>
  <si>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</si>
  <si>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</si>
  <si>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</si>
  <si>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</si>
  <si>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</si>
  <si>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</si>
  <si>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</si>
  <si>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</si>
  <si>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</si>
  <si>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</si>
  <si>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</si>
  <si>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</si>
  <si>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</si>
  <si>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</si>
  <si>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</si>
  <si>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</si>
  <si>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</si>
  <si>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</si>
  <si>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</si>
  <si>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</si>
  <si>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</si>
  <si>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</si>
  <si>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</si>
  <si>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</si>
  <si>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</si>
  <si>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</si>
  <si>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</si>
  <si>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</si>
  <si>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</si>
  <si>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</si>
  <si>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</si>
  <si>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</si>
  <si>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</si>
  <si>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</si>
  <si>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</si>
  <si>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</si>
  <si>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</si>
  <si>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</si>
  <si>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</si>
  <si>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</si>
  <si>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</si>
  <si>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</si>
  <si>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</si>
  <si>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</si>
  <si>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</si>
  <si>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</si>
  <si>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</si>
  <si>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</si>
  <si>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</si>
  <si>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</si>
  <si>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</si>
  <si>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</si>
  <si>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</si>
  <si>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</si>
  <si>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</si>
  <si>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</si>
  <si>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</si>
  <si>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</si>
  <si>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</si>
  <si>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</si>
  <si>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</si>
  <si>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</si>
  <si>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</si>
  <si>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</si>
  <si>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</si>
  <si>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</si>
  <si>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</si>
  <si>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</si>
  <si>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</si>
  <si>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</si>
  <si>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</si>
  <si>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</si>
  <si>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</si>
  <si>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</si>
  <si>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</si>
  <si>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</si>
  <si>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</si>
  <si>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</si>
  <si>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</si>
  <si>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</si>
  <si>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</si>
  <si>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</si>
  <si>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</si>
  <si>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</si>
  <si>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</si>
  <si>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</si>
  <si>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</si>
  <si>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</si>
  <si>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</si>
  <si>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</si>
  <si>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</si>
  <si>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</si>
  <si>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</si>
  <si>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</si>
  <si>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</si>
  <si>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</si>
  <si>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</si>
  <si>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</si>
  <si>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</si>
  <si>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</si>
  <si>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</si>
  <si>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</si>
  <si>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</si>
  <si>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</si>
  <si>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</si>
  <si>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</si>
  <si>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</si>
  <si>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</si>
  <si>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</si>
  <si>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</si>
  <si>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</si>
  <si>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</si>
  <si>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</si>
  <si>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</si>
  <si>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</si>
  <si>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</si>
  <si>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</si>
  <si>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</si>
  <si>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</si>
  <si>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</si>
  <si>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</si>
  <si>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</si>
  <si>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</si>
  <si>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</si>
  <si>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</si>
  <si>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</si>
  <si>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</si>
  <si>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</si>
  <si>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</si>
  <si>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</si>
  <si>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</si>
  <si>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</si>
  <si>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</si>
  <si>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</si>
  <si>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</si>
  <si>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</si>
  <si>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</si>
  <si>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</si>
  <si>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</si>
  <si>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</si>
  <si>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</si>
  <si>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</si>
  <si>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</si>
  <si>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</si>
  <si>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</si>
  <si>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</si>
  <si>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</si>
  <si>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</si>
  <si>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</si>
  <si>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</si>
  <si>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</si>
  <si>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</si>
  <si>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</si>
  <si>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</si>
  <si>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</si>
  <si>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</si>
  <si>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</si>
  <si>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</si>
  <si>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</si>
  <si>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</si>
  <si>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</si>
  <si>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</si>
  <si>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</si>
  <si>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</si>
  <si>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</si>
  <si>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</si>
  <si>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</si>
  <si>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</si>
  <si>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</si>
  <si>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</si>
  <si>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</si>
  <si>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</si>
  <si>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</si>
  <si>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</si>
  <si>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</si>
  <si>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</si>
  <si>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</si>
  <si>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</si>
  <si>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</si>
  <si>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</si>
  <si>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</si>
  <si>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</si>
  <si>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</si>
  <si>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</si>
  <si>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</si>
  <si>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</si>
  <si>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</si>
  <si>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</si>
  <si>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</si>
  <si>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</si>
  <si>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</si>
  <si>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</si>
  <si>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</si>
  <si>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</si>
  <si>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</si>
  <si>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</si>
  <si>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</si>
  <si>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</si>
  <si>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</si>
  <si>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</si>
  <si>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</si>
  <si>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</si>
  <si>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</si>
  <si>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</si>
  <si>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</si>
  <si>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</si>
  <si>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</si>
  <si>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</si>
  <si>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</si>
  <si>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</si>
  <si>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</si>
  <si>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</si>
  <si>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</si>
  <si>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</si>
  <si>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</si>
  <si>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</si>
  <si>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</si>
  <si>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</si>
  <si>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</si>
  <si>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</si>
  <si>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</si>
  <si>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</si>
  <si>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</si>
  <si>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</si>
  <si>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</si>
  <si>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</si>
  <si>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</si>
  <si>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</si>
  <si>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</si>
  <si>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</si>
  <si>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</si>
  <si>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</si>
  <si>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</si>
  <si>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</si>
  <si>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</si>
  <si>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</si>
  <si>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</si>
  <si>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</si>
  <si>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</si>
  <si>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</si>
  <si>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</si>
  <si>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</si>
  <si>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</si>
  <si>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</si>
  <si>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</si>
  <si>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</si>
  <si>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</si>
  <si>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</si>
  <si>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</si>
  <si>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</si>
  <si>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</si>
  <si>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</si>
  <si>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</si>
  <si>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</si>
  <si>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</si>
  <si>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</si>
  <si>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</si>
  <si>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</si>
  <si>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</si>
  <si>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</si>
  <si>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</si>
  <si>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</si>
  <si>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</si>
  <si>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</si>
  <si>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</si>
  <si>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</si>
  <si>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</si>
  <si>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</si>
  <si>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</si>
  <si>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</si>
  <si>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</si>
  <si>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</si>
  <si>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</si>
  <si>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</si>
  <si>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</si>
  <si>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</si>
  <si>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</si>
  <si>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</si>
  <si>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</si>
  <si>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</si>
  <si>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</si>
  <si>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</si>
  <si>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</si>
  <si>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</si>
  <si>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</si>
  <si>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</si>
  <si>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</si>
  <si>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</si>
  <si>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</si>
  <si>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</si>
  <si>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</si>
  <si>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</si>
  <si>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</si>
  <si>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</si>
  <si>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</si>
  <si>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</si>
  <si>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</si>
  <si>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</si>
  <si>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</si>
  <si>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</si>
  <si>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</si>
  <si>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</si>
  <si>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</si>
  <si>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</si>
  <si>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</si>
  <si>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</si>
  <si>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</si>
  <si>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</si>
  <si>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</si>
  <si>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</si>
  <si>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</si>
  <si>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</si>
  <si>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</si>
  <si>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</si>
  <si>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</si>
  <si>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</si>
  <si>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</si>
  <si>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</si>
  <si>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</si>
  <si>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</si>
  <si>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</si>
  <si>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</si>
  <si>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</si>
  <si>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</si>
  <si>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</si>
  <si>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</si>
  <si>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</si>
  <si>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</si>
  <si>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</si>
  <si>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</si>
  <si>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</si>
  <si>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</si>
  <si>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</si>
  <si>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</si>
  <si>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</si>
  <si>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</si>
  <si>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</si>
  <si>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</si>
  <si>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</si>
  <si>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</si>
  <si>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</si>
  <si>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</si>
  <si>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</si>
  <si>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</si>
  <si>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</si>
  <si>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</si>
  <si>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</si>
  <si>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</si>
  <si>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</si>
  <si>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</si>
  <si>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</si>
  <si>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</si>
  <si>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</si>
  <si>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</si>
  <si>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</si>
  <si>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</si>
  <si>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</si>
  <si>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</si>
  <si>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</si>
  <si>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</si>
  <si>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</si>
  <si>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</si>
  <si>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</si>
  <si>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</si>
  <si>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</si>
  <si>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</si>
  <si>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</si>
  <si>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</si>
  <si>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</si>
  <si>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</si>
  <si>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</si>
  <si>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</si>
  <si>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</si>
  <si>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</si>
  <si>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</si>
  <si>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</si>
  <si>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</si>
  <si>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</si>
  <si>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</si>
  <si>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</si>
  <si>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</si>
  <si>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</si>
  <si>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</si>
  <si>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</si>
  <si>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</si>
  <si>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</si>
  <si>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</si>
  <si>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</si>
  <si>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</si>
  <si>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</si>
  <si>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</si>
  <si>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</si>
  <si>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</si>
  <si>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</si>
  <si>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</si>
  <si>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</si>
  <si>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</si>
  <si>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</si>
  <si>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</si>
  <si>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</si>
  <si>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</si>
  <si>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</si>
  <si>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</si>
  <si>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</si>
  <si>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</si>
  <si>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</si>
  <si>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</si>
  <si>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</si>
  <si>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</si>
  <si>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</si>
  <si>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</si>
  <si>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</si>
  <si>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</si>
  <si>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</si>
  <si>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</si>
  <si>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</si>
  <si>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</si>
  <si>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</si>
  <si>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</si>
  <si>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</si>
  <si>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</si>
  <si>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</si>
  <si>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</si>
  <si>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</si>
  <si>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</si>
  <si>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</si>
  <si>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</si>
  <si>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</si>
  <si>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</si>
  <si>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</si>
  <si>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</si>
  <si>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</si>
  <si>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</si>
  <si>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</si>
  <si>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</si>
  <si>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</si>
  <si>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</si>
  <si>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</si>
  <si>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</si>
  <si>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</si>
  <si>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</si>
  <si>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</si>
  <si>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</si>
  <si>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</si>
  <si>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</si>
  <si>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</si>
  <si>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</si>
  <si>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</si>
  <si>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</si>
  <si>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</si>
  <si>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</si>
  <si>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</si>
  <si>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</si>
  <si>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</si>
  <si>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</si>
  <si>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</si>
  <si>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</si>
  <si>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</si>
  <si>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</si>
  <si>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</si>
  <si>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</si>
  <si>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</si>
  <si>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</si>
  <si>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</si>
  <si>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</si>
  <si>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</si>
  <si>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</si>
  <si>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</si>
  <si>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</si>
  <si>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</si>
  <si>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</si>
  <si>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</si>
  <si>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</si>
  <si>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</si>
  <si>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</si>
  <si>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</si>
  <si>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</si>
  <si>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</si>
  <si>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</si>
  <si>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</si>
  <si>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</si>
  <si>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</si>
  <si>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</si>
  <si>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</si>
  <si>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</si>
  <si>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</si>
  <si>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</si>
  <si>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</si>
  <si>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</si>
  <si>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</si>
  <si>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</si>
  <si>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</si>
  <si>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</si>
  <si>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</si>
  <si>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</si>
  <si>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</si>
  <si>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</si>
  <si>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</si>
  <si>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</si>
  <si>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</si>
  <si>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</si>
  <si>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</si>
  <si>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</si>
  <si>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</si>
  <si>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</si>
  <si>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</si>
  <si>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</si>
  <si>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</si>
  <si>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</si>
  <si>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</si>
  <si>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</si>
  <si>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</si>
  <si>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</si>
  <si>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</si>
  <si>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</si>
  <si>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</si>
  <si>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</si>
  <si>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</si>
  <si>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</si>
  <si>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</si>
  <si>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</si>
  <si>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</si>
  <si>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</si>
  <si>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</si>
  <si>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</si>
  <si>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</si>
  <si>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</si>
  <si>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</si>
  <si>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</si>
  <si>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</si>
  <si>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</si>
  <si>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</si>
  <si>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</si>
  <si>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</si>
  <si>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</si>
  <si>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</si>
  <si>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</si>
  <si>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</si>
  <si>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</si>
  <si>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</si>
  <si>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</si>
  <si>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</si>
  <si>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</si>
  <si>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</si>
  <si>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</si>
  <si>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</si>
  <si>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</si>
  <si>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</si>
  <si>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</si>
  <si>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</si>
  <si>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</si>
  <si>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</si>
  <si>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</si>
  <si>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</si>
  <si>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</si>
  <si>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</si>
  <si>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</si>
  <si>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</si>
  <si>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</si>
  <si>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</si>
  <si>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</si>
  <si>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</si>
  <si>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</si>
  <si>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</si>
  <si>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</si>
  <si>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</si>
  <si>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</si>
  <si>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</si>
  <si>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</si>
  <si>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</si>
  <si>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</si>
  <si>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</si>
  <si>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</si>
  <si>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</si>
  <si>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</si>
  <si>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</si>
  <si>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</si>
  <si>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</si>
  <si>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</si>
  <si>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</si>
  <si>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</si>
  <si>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</si>
  <si>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</si>
  <si>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</si>
  <si>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</si>
  <si>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</si>
  <si>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</si>
  <si>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</si>
  <si>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</si>
  <si>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</si>
  <si>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</si>
  <si>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</si>
  <si>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</si>
  <si>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</si>
  <si>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</si>
  <si>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</si>
  <si>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</si>
  <si>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</si>
  <si>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</si>
  <si>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</si>
  <si>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</si>
  <si>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</si>
  <si>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</si>
  <si>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</si>
  <si>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</si>
  <si>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</si>
  <si>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</si>
  <si>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</si>
  <si>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</si>
  <si>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</si>
  <si>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</si>
  <si>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</si>
  <si>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</si>
  <si>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</si>
  <si>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</si>
  <si>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</si>
  <si>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</si>
  <si>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</si>
  <si>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</si>
  <si>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</si>
  <si>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</si>
  <si>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</si>
  <si>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</si>
  <si>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</si>
  <si>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</si>
  <si>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</si>
  <si>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</si>
  <si>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</si>
  <si>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</si>
  <si>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</si>
  <si>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</si>
  <si>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</si>
  <si>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</si>
  <si>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</si>
  <si>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</si>
  <si>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</si>
  <si>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</si>
  <si>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</si>
  <si>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</si>
  <si>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</si>
  <si>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</si>
  <si>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</si>
  <si>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</si>
  <si>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</si>
  <si>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</si>
  <si>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</si>
  <si>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</si>
  <si>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</si>
  <si>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</si>
  <si>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</si>
  <si>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</si>
  <si>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</si>
  <si>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</si>
  <si>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</si>
  <si>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</si>
  <si>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</si>
  <si>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</si>
  <si>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</si>
  <si>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</si>
  <si>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</si>
  <si>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</si>
  <si>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</si>
  <si>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</si>
  <si>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</si>
  <si>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</si>
  <si>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</si>
  <si>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</si>
  <si>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</si>
  <si>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</si>
  <si>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</si>
  <si>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</si>
  <si>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</si>
  <si>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</si>
  <si>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</si>
  <si>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</si>
  <si>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</si>
  <si>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</si>
  <si>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</si>
  <si>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</si>
  <si>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</si>
  <si>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</si>
  <si>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</si>
  <si>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</si>
  <si>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</si>
  <si>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</si>
  <si>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</si>
  <si>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</si>
  <si>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</si>
  <si>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</si>
  <si>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</si>
  <si>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</si>
  <si>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</si>
  <si>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</si>
  <si>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</si>
  <si>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</si>
  <si>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</si>
  <si>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</si>
  <si>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</si>
  <si>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</si>
  <si>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</si>
  <si>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</si>
  <si>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</si>
  <si>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</si>
  <si>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</si>
  <si>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</si>
  <si>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</si>
  <si>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</si>
  <si>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</si>
  <si>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</si>
  <si>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</si>
  <si>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</si>
  <si>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</si>
  <si>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</si>
  <si>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</si>
  <si>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</si>
  <si>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</si>
  <si>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</si>
  <si>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</si>
  <si>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</si>
  <si>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</si>
  <si>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</si>
  <si>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</si>
  <si>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</si>
  <si>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</si>
  <si>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</si>
  <si>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</si>
  <si>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</si>
  <si>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</si>
  <si>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</si>
  <si>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</si>
  <si>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</si>
  <si>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</si>
  <si>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</si>
  <si>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</si>
  <si>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</si>
  <si>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</si>
  <si>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</si>
  <si>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</si>
  <si>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</si>
  <si>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</si>
  <si>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</si>
  <si>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</si>
  <si>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</si>
  <si>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</si>
  <si>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</si>
  <si>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</si>
  <si>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</si>
  <si>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</si>
  <si>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</si>
  <si>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</si>
  <si>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</si>
  <si>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</si>
  <si>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</si>
  <si>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</si>
  <si>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</si>
  <si>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</si>
  <si>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</si>
  <si>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</si>
  <si>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</si>
  <si>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</si>
  <si>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</si>
  <si>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</si>
  <si>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</si>
  <si>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</si>
  <si>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</si>
  <si>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</si>
  <si>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</si>
  <si>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</si>
  <si>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</si>
  <si>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</si>
  <si>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</si>
  <si>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</si>
  <si>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</si>
  <si>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</si>
  <si>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</si>
  <si>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</si>
  <si>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</si>
  <si>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</si>
  <si>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</si>
  <si>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</si>
  <si>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</si>
  <si>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</si>
  <si>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</si>
  <si>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</si>
  <si>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</si>
  <si>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</si>
  <si>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</si>
  <si>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</si>
  <si>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</si>
  <si>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</si>
  <si>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</si>
  <si>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</si>
  <si>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</si>
  <si>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</si>
  <si>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</si>
  <si>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</si>
  <si>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</si>
  <si>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</si>
  <si>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</si>
  <si>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</si>
  <si>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</si>
  <si>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</si>
  <si>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</si>
  <si>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</si>
  <si>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</si>
  <si>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</si>
  <si>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</si>
  <si>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</si>
  <si>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</si>
  <si>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</si>
  <si>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</si>
  <si>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</si>
  <si>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</si>
  <si>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</si>
  <si>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</si>
  <si>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</si>
  <si>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</si>
  <si>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</si>
  <si>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</si>
  <si>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</si>
  <si>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</si>
  <si>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</si>
  <si>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</si>
  <si>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</si>
  <si>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</si>
  <si>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</si>
  <si>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</si>
  <si>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</si>
  <si>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</si>
  <si>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</si>
  <si>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</si>
  <si>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</si>
  <si>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</si>
  <si>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</si>
  <si>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</si>
  <si>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</si>
  <si>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</si>
  <si>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</si>
  <si>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</si>
  <si>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</si>
  <si>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</si>
  <si>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</si>
  <si>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</si>
  <si>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</si>
  <si>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</si>
  <si>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</si>
  <si>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</si>
  <si>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</si>
  <si>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</si>
  <si>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</si>
  <si>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</si>
  <si>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</si>
  <si>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</si>
  <si>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</si>
  <si>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</si>
  <si>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</si>
  <si>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</si>
  <si>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</si>
  <si>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</si>
  <si>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</si>
  <si>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</si>
  <si>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</si>
  <si>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</si>
  <si>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</si>
  <si>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</si>
  <si>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</si>
  <si>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</si>
  <si>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</si>
  <si>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</si>
  <si>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</si>
  <si>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</si>
  <si>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</si>
  <si>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</si>
  <si>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</si>
  <si>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</si>
  <si>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</si>
  <si>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</si>
  <si>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</si>
  <si>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</si>
  <si>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</si>
  <si>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</si>
  <si>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</si>
  <si>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</si>
  <si>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</si>
  <si>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</si>
  <si>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</si>
  <si>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</si>
  <si>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</si>
  <si>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</si>
  <si>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</si>
  <si>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</si>
  <si>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</si>
  <si>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</si>
  <si>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</si>
  <si>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</si>
  <si>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</si>
  <si>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</si>
  <si>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</si>
  <si>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</si>
  <si>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</si>
  <si>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</si>
  <si>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</si>
  <si>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</si>
  <si>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</si>
  <si>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</si>
  <si>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</si>
  <si>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</si>
  <si>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</si>
  <si>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</si>
  <si>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</si>
  <si>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</si>
  <si>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</si>
  <si>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</si>
  <si>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</si>
  <si>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</si>
  <si>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</si>
  <si>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</si>
  <si>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</si>
  <si>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</si>
  <si>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</si>
  <si>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</si>
  <si>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</si>
  <si>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</si>
  <si>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</si>
  <si>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</si>
  <si>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</si>
  <si>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</si>
  <si>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</si>
  <si>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</si>
  <si>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</si>
  <si>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</si>
  <si>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</si>
  <si>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</si>
  <si>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</si>
  <si>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</si>
  <si>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</si>
  <si>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</si>
  <si>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</si>
  <si>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</si>
  <si>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</si>
  <si>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</si>
  <si>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</si>
  <si>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</si>
  <si>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</si>
  <si>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</si>
  <si>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</si>
  <si>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</si>
  <si>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</si>
  <si>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</si>
  <si>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</si>
  <si>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</si>
  <si>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</si>
  <si>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</si>
  <si>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</si>
  <si>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</si>
  <si>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</si>
  <si>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</si>
  <si>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</si>
  <si>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</si>
  <si>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</si>
  <si>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</si>
  <si>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</si>
  <si>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</si>
  <si>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</si>
  <si>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</si>
  <si>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</si>
  <si>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</si>
  <si>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</si>
  <si>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</si>
  <si>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</si>
  <si>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</si>
  <si>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</si>
  <si>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</si>
  <si>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</si>
  <si>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</si>
  <si>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</si>
  <si>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</si>
  <si>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</si>
  <si>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</si>
  <si>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</si>
  <si>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</si>
  <si>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</si>
  <si>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</si>
  <si>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</si>
  <si>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</si>
  <si>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</si>
  <si>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</si>
  <si>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</si>
  <si>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</si>
  <si>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</si>
  <si>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</si>
  <si>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</si>
  <si>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</si>
  <si>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</si>
  <si>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</si>
  <si>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</si>
  <si>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</si>
  <si>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</si>
  <si>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</si>
  <si>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</si>
  <si>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</si>
  <si>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</si>
  <si>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</si>
  <si>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</si>
  <si>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</si>
  <si>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</si>
  <si>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</si>
  <si>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</si>
  <si>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</si>
  <si>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</si>
  <si>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</si>
  <si>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</si>
  <si>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</si>
  <si>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</si>
  <si>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</si>
  <si>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</si>
  <si>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</si>
  <si>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</si>
  <si>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</si>
  <si>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</si>
  <si>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</si>
  <si>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</si>
  <si>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</si>
  <si>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</si>
  <si>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</si>
  <si>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</si>
  <si>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</si>
  <si>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</si>
  <si>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</si>
  <si>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</si>
  <si>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</si>
  <si>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</si>
  <si>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</si>
  <si>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</si>
  <si>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</si>
  <si>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</si>
  <si>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</si>
  <si>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</si>
  <si>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</si>
  <si>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</si>
  <si>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</si>
  <si>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</si>
  <si>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</si>
  <si>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</si>
  <si>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</si>
  <si>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</si>
  <si>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</si>
  <si>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</si>
  <si>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</si>
  <si>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</si>
  <si>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</si>
  <si>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</si>
  <si>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</si>
  <si>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</si>
  <si>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</si>
  <si>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</si>
  <si>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</si>
  <si>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</si>
  <si>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</si>
  <si>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</si>
  <si>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</si>
  <si>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</si>
  <si>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</si>
  <si>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</si>
  <si>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</si>
  <si>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</si>
  <si>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</si>
  <si>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</si>
  <si>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</si>
  <si>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</si>
  <si>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</si>
  <si>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</si>
  <si>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</si>
  <si>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</si>
  <si>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</si>
  <si>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</si>
  <si>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</si>
  <si>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</si>
  <si>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</si>
  <si>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</si>
  <si>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</si>
  <si>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</si>
  <si>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</si>
  <si>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</si>
  <si>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</si>
  <si>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</si>
  <si>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</si>
  <si>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</si>
  <si>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</si>
  <si>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</si>
  <si>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</si>
  <si>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</si>
  <si>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</si>
  <si>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</si>
  <si>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</si>
  <si>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</si>
  <si>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</si>
  <si>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</si>
  <si>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</si>
  <si>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</si>
  <si>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</si>
  <si>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</si>
  <si>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</si>
  <si>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</si>
  <si>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</si>
  <si>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</si>
  <si>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</si>
  <si>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</si>
  <si>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</si>
  <si>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</si>
  <si>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</si>
  <si>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</si>
  <si>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</si>
  <si>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</si>
  <si>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</si>
  <si>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</si>
  <si>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</si>
  <si>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</si>
  <si>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</si>
  <si>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</si>
  <si>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</si>
  <si>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</si>
  <si>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</si>
  <si>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</si>
  <si>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</si>
  <si>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</si>
  <si>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</si>
  <si>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</si>
  <si>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</si>
  <si>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</si>
  <si>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</si>
  <si>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</si>
  <si>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</si>
  <si>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</si>
  <si>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</si>
  <si>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</si>
  <si>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</si>
  <si>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</si>
  <si>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</si>
  <si>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</si>
  <si>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</si>
  <si>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</si>
  <si>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</si>
  <si>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</si>
  <si>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</si>
  <si>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</si>
  <si>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</si>
  <si>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</si>
  <si>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</si>
  <si>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</si>
  <si>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</si>
  <si>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</si>
  <si>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</si>
  <si>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</si>
  <si>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</si>
  <si>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</si>
  <si>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</si>
  <si>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</si>
  <si>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</si>
  <si>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</si>
  <si>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</si>
  <si>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</si>
  <si>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</si>
  <si>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</si>
  <si>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</si>
  <si>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</si>
  <si>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</si>
  <si>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</si>
  <si>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</si>
  <si>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</si>
  <si>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</si>
  <si>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</si>
  <si>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</si>
  <si>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</si>
  <si>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</si>
  <si>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</si>
  <si>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</si>
  <si>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</si>
  <si>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</si>
  <si>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</si>
  <si>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</si>
  <si>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</si>
  <si>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</si>
  <si>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</si>
  <si>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</si>
  <si>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</si>
  <si>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</si>
  <si>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</si>
  <si>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</si>
  <si>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</si>
  <si>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</si>
  <si>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</si>
  <si>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</si>
  <si>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</si>
  <si>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</si>
  <si>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</si>
  <si>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</si>
  <si>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</si>
  <si>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</si>
  <si>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</si>
  <si>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</si>
  <si>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</si>
  <si>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</si>
  <si>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</si>
  <si>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</si>
  <si>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</si>
  <si>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</si>
  <si>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</si>
  <si>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</si>
  <si>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</si>
  <si>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</si>
  <si>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</si>
  <si>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</si>
  <si>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</si>
  <si>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</si>
  <si>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</si>
  <si>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</si>
  <si>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</si>
  <si>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</si>
  <si>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</si>
  <si>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</si>
  <si>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</si>
  <si>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</si>
  <si>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</si>
  <si>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</si>
  <si>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</si>
  <si>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</si>
  <si>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</si>
  <si>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</si>
  <si>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</si>
  <si>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</si>
  <si>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</si>
  <si>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</si>
  <si>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</si>
  <si>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</si>
  <si>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</si>
  <si>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</si>
  <si>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</si>
  <si>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</si>
  <si>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</si>
  <si>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</si>
  <si>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</si>
  <si>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</si>
  <si>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</si>
  <si>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</si>
  <si>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</si>
  <si>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</si>
  <si>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</si>
  <si>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</si>
  <si>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</si>
  <si>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</si>
  <si>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</si>
  <si>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</si>
  <si>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</si>
  <si>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</si>
  <si>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</si>
  <si>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</si>
  <si>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</si>
  <si>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</si>
  <si>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</si>
  <si>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</si>
  <si>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</si>
  <si>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</si>
  <si>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</si>
  <si>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</si>
  <si>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</si>
  <si>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</si>
  <si>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</si>
  <si>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</si>
  <si>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</si>
  <si>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</si>
  <si>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</si>
  <si>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</si>
  <si>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</si>
  <si>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</si>
  <si>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</si>
  <si>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</si>
  <si>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</si>
  <si>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</si>
  <si>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</si>
  <si>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</si>
  <si>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</si>
  <si>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</si>
  <si>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</si>
  <si>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</si>
  <si>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</si>
  <si>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</si>
  <si>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</si>
  <si>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</si>
  <si>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</si>
  <si>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</si>
  <si>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</si>
  <si>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</si>
  <si>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</si>
  <si>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</si>
  <si>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</si>
  <si>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</si>
  <si>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</si>
  <si>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</si>
  <si>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</si>
  <si>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</si>
  <si>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</si>
  <si>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</si>
  <si>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</si>
  <si>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</si>
  <si>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</si>
  <si>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</si>
  <si>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</si>
  <si>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</si>
  <si>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</si>
  <si>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</si>
  <si>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</si>
  <si>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</si>
  <si>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</si>
  <si>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</si>
  <si>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</si>
  <si>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</si>
  <si>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</si>
  <si>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</si>
  <si>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</si>
  <si>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</si>
  <si>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</si>
  <si>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</si>
  <si>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</si>
  <si>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</si>
  <si>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</si>
  <si>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</si>
  <si>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</si>
  <si>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</si>
  <si>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</si>
  <si>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</si>
  <si>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</si>
  <si>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</si>
  <si>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</si>
  <si>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</si>
  <si>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</si>
  <si>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</si>
  <si>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</si>
  <si>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</si>
  <si>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</si>
  <si>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</si>
  <si>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</si>
  <si>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</si>
  <si>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</si>
  <si>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</si>
  <si>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</si>
  <si>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</si>
  <si>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</si>
  <si>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</si>
  <si>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</si>
  <si>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</si>
  <si>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</si>
  <si>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</si>
  <si>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</si>
  <si>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</si>
  <si>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</si>
  <si>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</si>
  <si>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</si>
  <si>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</si>
  <si>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</si>
  <si>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</si>
  <si>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</si>
  <si>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</si>
  <si>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</si>
  <si>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</si>
  <si>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</si>
  <si>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</si>
  <si>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</si>
  <si>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</si>
  <si>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</si>
  <si>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</si>
  <si>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</si>
  <si>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</si>
  <si>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</si>
  <si>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</si>
  <si>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</si>
  <si>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</si>
  <si>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</si>
  <si>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</si>
  <si>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</si>
  <si>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</si>
  <si>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</si>
  <si>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</si>
  <si>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</si>
  <si>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</si>
  <si>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</si>
  <si>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</si>
  <si>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</si>
  <si>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</si>
  <si>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</si>
  <si>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</si>
  <si>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</si>
  <si>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</si>
  <si>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</si>
  <si>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</si>
  <si>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</si>
  <si>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</si>
  <si>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</si>
  <si>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</si>
  <si>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</si>
  <si>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</si>
  <si>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</si>
  <si>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</si>
  <si>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</si>
  <si>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</si>
  <si>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</si>
  <si>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</si>
  <si>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</si>
  <si>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</si>
  <si>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</si>
  <si>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</si>
  <si>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</si>
  <si>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</si>
  <si>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</si>
  <si>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</si>
  <si>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</si>
  <si>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</si>
  <si>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</si>
  <si>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</si>
  <si>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</si>
  <si>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</si>
  <si>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</si>
  <si>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</si>
  <si>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</si>
  <si>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</si>
  <si>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</si>
  <si>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</si>
  <si>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</si>
  <si>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</si>
  <si>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</si>
  <si>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</si>
  <si>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</si>
  <si>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</si>
  <si>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</si>
  <si>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</si>
  <si>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</si>
  <si>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</si>
  <si>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</si>
  <si>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</si>
  <si>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</si>
  <si>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</si>
  <si>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</si>
  <si>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</si>
  <si>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</si>
  <si>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</si>
  <si>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</si>
  <si>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</si>
  <si>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</si>
  <si>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</si>
  <si>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</si>
  <si>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</si>
  <si>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</si>
  <si>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</si>
  <si>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</si>
  <si>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</si>
  <si>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</si>
  <si>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</si>
  <si>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</si>
  <si>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</si>
  <si>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</si>
  <si>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</si>
  <si>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</si>
  <si>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</si>
  <si>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</si>
  <si>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</si>
  <si>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</si>
  <si>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</si>
  <si>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</si>
  <si>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</si>
  <si>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</si>
  <si>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</si>
  <si>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</si>
  <si>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</si>
  <si>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</si>
  <si>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</si>
  <si>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</si>
  <si>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</si>
  <si>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</si>
  <si>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</si>
  <si>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</si>
  <si>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</si>
  <si>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</si>
  <si>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</si>
  <si>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</si>
  <si>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</si>
  <si>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</si>
  <si>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</si>
  <si>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</si>
  <si>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</si>
  <si>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</si>
  <si>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</si>
  <si>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</si>
  <si>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</si>
  <si>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</si>
  <si>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</si>
  <si>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</si>
  <si>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</si>
  <si>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</si>
  <si>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</si>
  <si>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</si>
  <si>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</si>
  <si>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</si>
  <si>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</si>
  <si>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</si>
  <si>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</si>
  <si>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</si>
  <si>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</si>
  <si>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</si>
  <si>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</si>
  <si>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</si>
  <si>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</si>
  <si>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</si>
  <si>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</si>
  <si>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</si>
  <si>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</si>
  <si>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</si>
  <si>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</si>
  <si>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</si>
  <si>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</si>
  <si>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</si>
  <si>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</si>
  <si>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</si>
  <si>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</si>
  <si>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</si>
  <si>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</si>
  <si>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</si>
  <si>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</si>
  <si>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</si>
  <si>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</si>
  <si>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</si>
  <si>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</si>
  <si>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</si>
  <si>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</si>
  <si>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</si>
  <si>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</si>
  <si>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</si>
  <si>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</si>
  <si>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</si>
  <si>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</si>
  <si>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</si>
  <si>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</si>
  <si>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</si>
  <si>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</si>
  <si>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</si>
  <si>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</si>
  <si>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</si>
  <si>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</si>
  <si>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</si>
  <si>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</si>
  <si>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</si>
  <si>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</si>
  <si>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</si>
  <si>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</si>
  <si>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</si>
  <si>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</si>
  <si>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</si>
  <si>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</si>
  <si>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</si>
  <si>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</si>
  <si>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</si>
  <si>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</si>
  <si>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</si>
  <si>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</si>
  <si>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</si>
  <si>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</si>
  <si>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</si>
  <si>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</si>
  <si>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</si>
  <si>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</si>
  <si>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</si>
  <si>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</si>
  <si>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</si>
  <si>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</si>
  <si>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</si>
  <si>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</si>
  <si>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</si>
  <si>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</si>
  <si>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</si>
  <si>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</si>
  <si>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</si>
  <si>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</si>
  <si>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</si>
  <si>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</si>
  <si>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</si>
  <si>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</si>
  <si>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</si>
  <si>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</si>
  <si>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</si>
  <si>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</si>
  <si>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</si>
  <si>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</si>
  <si>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</si>
  <si>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</si>
  <si>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</si>
  <si>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</si>
  <si>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</si>
  <si>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</si>
  <si>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</si>
  <si>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</si>
  <si>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</si>
  <si>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</si>
  <si>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</si>
  <si>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</si>
  <si>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</si>
  <si>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</si>
  <si>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</si>
  <si>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</si>
  <si>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</si>
  <si>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</si>
  <si>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</si>
  <si>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</si>
  <si>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</si>
  <si>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</si>
  <si>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</si>
  <si>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</si>
  <si>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</si>
  <si>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</si>
  <si>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</si>
  <si>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</si>
  <si>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</si>
  <si>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</si>
  <si>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</si>
  <si>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</si>
  <si>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</si>
  <si>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</si>
  <si>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</si>
  <si>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</si>
  <si>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</si>
  <si>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</si>
  <si>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</si>
  <si>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</si>
  <si>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</si>
  <si>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</si>
  <si>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</si>
  <si>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</si>
  <si>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</si>
  <si>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</si>
  <si>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</si>
  <si>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</si>
  <si>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</si>
  <si>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</si>
  <si>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</si>
  <si>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</si>
  <si>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</si>
  <si>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</si>
  <si>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</si>
  <si>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</si>
  <si>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</si>
  <si>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</si>
  <si>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</si>
  <si>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</si>
  <si>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</si>
  <si>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</si>
  <si>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</si>
  <si>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</si>
  <si>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</si>
  <si>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</si>
  <si>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</si>
  <si>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</si>
  <si>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</si>
  <si>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</si>
  <si>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</si>
  <si>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</si>
  <si>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</si>
  <si>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</si>
  <si>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</si>
  <si>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</si>
  <si>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</si>
  <si>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</si>
  <si>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</si>
  <si>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</si>
  <si>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</si>
  <si>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</si>
  <si>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</si>
  <si>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</si>
  <si>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</si>
  <si>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</si>
  <si>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</si>
  <si>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</si>
  <si>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</si>
  <si>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</si>
  <si>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</si>
  <si>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</si>
  <si>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</si>
  <si>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</si>
  <si>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</si>
  <si>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</si>
  <si>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</si>
  <si>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</si>
  <si>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</si>
  <si>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</si>
  <si>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</si>
  <si>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</si>
  <si>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</si>
  <si>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</si>
  <si>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</si>
  <si>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</si>
  <si>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</si>
  <si>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</si>
  <si>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</si>
  <si>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</si>
  <si>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</si>
  <si>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</si>
  <si>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</si>
  <si>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</si>
  <si>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</si>
  <si>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</si>
  <si>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</si>
  <si>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</si>
  <si>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</si>
  <si>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</si>
  <si>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</si>
  <si>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</si>
  <si>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</si>
  <si>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</si>
  <si>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</si>
  <si>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</si>
  <si>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</si>
  <si>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</si>
  <si>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</si>
  <si>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</si>
  <si>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</si>
  <si>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</si>
  <si>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</si>
  <si>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</si>
  <si>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</si>
  <si>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</si>
  <si>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</si>
  <si>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</si>
  <si>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</si>
  <si>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</si>
  <si>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</si>
  <si>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</si>
  <si>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</si>
  <si>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</si>
  <si>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</si>
  <si>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</si>
  <si>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</si>
  <si>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</si>
  <si>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</si>
  <si>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</si>
  <si>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</si>
  <si>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</si>
  <si>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</si>
  <si>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</si>
  <si>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</si>
  <si>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</si>
  <si>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</si>
  <si>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</si>
  <si>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</si>
  <si>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</si>
  <si>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</si>
  <si>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</si>
  <si>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</si>
  <si>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</si>
  <si>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</si>
  <si>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</si>
  <si>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</si>
  <si>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</si>
  <si>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</si>
  <si>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</si>
  <si>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</si>
  <si>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</si>
  <si>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</si>
  <si>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</si>
  <si>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</si>
  <si>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</si>
  <si>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</si>
  <si>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</si>
  <si>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</si>
  <si>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</si>
  <si>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</si>
  <si>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</si>
  <si>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</si>
  <si>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</si>
  <si>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</si>
  <si>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</si>
  <si>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</si>
  <si>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</si>
  <si>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</si>
  <si>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</si>
  <si>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</si>
  <si>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</si>
  <si>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</si>
  <si>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</si>
  <si>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</si>
  <si>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</si>
  <si>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</si>
  <si>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</si>
  <si>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</si>
  <si>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</si>
  <si>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</si>
  <si>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</si>
  <si>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</si>
  <si>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</si>
  <si>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</si>
  <si>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</si>
  <si>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</si>
  <si>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</si>
  <si>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</si>
  <si>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</si>
  <si>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</si>
  <si>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</si>
  <si>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</si>
  <si>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</si>
  <si>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</si>
  <si>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</si>
  <si>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</si>
  <si>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</si>
  <si>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</si>
  <si>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</si>
  <si>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</si>
  <si>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</si>
  <si>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</si>
  <si>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</si>
  <si>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</si>
  <si>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</si>
  <si>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</si>
  <si>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</si>
  <si>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</si>
  <si>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</si>
  <si>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</si>
  <si>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</si>
  <si>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</si>
  <si>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</si>
  <si>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</si>
  <si>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</si>
  <si>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</si>
  <si>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</si>
  <si>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</si>
  <si>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</si>
  <si>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</si>
  <si>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</si>
  <si>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</si>
  <si>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</si>
  <si>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</si>
  <si>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</si>
  <si>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</si>
  <si>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</si>
  <si>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</si>
  <si>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</si>
  <si>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</si>
  <si>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</si>
  <si>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</si>
  <si>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</si>
  <si>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</si>
  <si>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</si>
  <si>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</si>
  <si>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</si>
  <si>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</si>
  <si>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</si>
  <si>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</si>
  <si>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</si>
  <si>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</si>
  <si>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</si>
  <si>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</si>
  <si>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</si>
  <si>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</si>
  <si>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</si>
  <si>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</si>
  <si>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</si>
  <si>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</si>
  <si>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</si>
  <si>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</si>
  <si>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</si>
  <si>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</si>
  <si>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</si>
  <si>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</si>
  <si>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</si>
  <si>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</si>
  <si>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</si>
  <si>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</si>
  <si>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</si>
  <si>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</si>
  <si>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</si>
  <si>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</si>
  <si>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</si>
  <si>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</si>
  <si>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</si>
  <si>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</si>
  <si>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</si>
  <si>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</si>
  <si>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</si>
  <si>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</si>
  <si>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</si>
  <si>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</si>
  <si>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</si>
  <si>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</si>
  <si>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</si>
  <si>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</si>
  <si>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</si>
  <si>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</si>
  <si>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</si>
  <si>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</si>
  <si>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</si>
  <si>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</si>
  <si>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</si>
  <si>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</si>
  <si>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</si>
  <si>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</si>
  <si>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</si>
  <si>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</si>
  <si>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</si>
  <si>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</si>
  <si>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</si>
  <si>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</si>
  <si>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</si>
  <si>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</si>
  <si>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</si>
  <si>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</si>
  <si>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</si>
  <si>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</si>
  <si>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</si>
  <si>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</si>
  <si>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</si>
  <si>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</si>
  <si>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</si>
  <si>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</si>
  <si>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</si>
  <si>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</si>
  <si>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</si>
  <si>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</si>
  <si>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</si>
  <si>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</si>
  <si>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</si>
  <si>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</si>
  <si>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</si>
  <si>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</si>
  <si>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</si>
  <si>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</si>
  <si>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</si>
  <si>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</si>
  <si>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</si>
  <si>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</si>
  <si>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</si>
  <si>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</si>
  <si>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</si>
  <si>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</si>
  <si>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</si>
  <si>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</si>
  <si>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</si>
  <si>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</si>
  <si>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</si>
  <si>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</si>
  <si>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</si>
  <si>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</si>
  <si>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</si>
  <si>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</si>
  <si>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</si>
  <si>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</si>
  <si>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</si>
  <si>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</si>
  <si>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</si>
  <si>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</si>
  <si>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</si>
  <si>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</si>
  <si>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</si>
  <si>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</si>
  <si>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</si>
  <si>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</si>
  <si>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</si>
  <si>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</si>
  <si>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</si>
  <si>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</si>
  <si>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</si>
  <si>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</si>
  <si>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</si>
  <si>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</si>
  <si>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</si>
  <si>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</si>
  <si>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</si>
  <si>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</si>
  <si>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</si>
  <si>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</si>
  <si>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</si>
  <si>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</si>
  <si>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</si>
  <si>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</si>
  <si>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</si>
  <si>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</si>
  <si>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</si>
  <si>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</si>
  <si>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</si>
  <si>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</si>
  <si>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</si>
  <si>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</si>
  <si>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</si>
  <si>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</si>
  <si>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</si>
  <si>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</si>
  <si>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</si>
  <si>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</si>
  <si>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</si>
  <si>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</si>
  <si>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</si>
  <si>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</si>
  <si>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</si>
  <si>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</si>
  <si>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</si>
  <si>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</si>
  <si>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</si>
  <si>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</si>
  <si>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</si>
  <si>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</si>
  <si>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</si>
  <si>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</si>
  <si>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</si>
  <si>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</si>
  <si>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</si>
  <si>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</si>
  <si>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</si>
  <si>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</si>
  <si>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</si>
  <si>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</si>
  <si>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</si>
  <si>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</si>
  <si>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</si>
  <si>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</si>
  <si>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</si>
  <si>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</si>
  <si>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</si>
  <si>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</si>
  <si>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</si>
  <si>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</si>
  <si>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</si>
  <si>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</si>
  <si>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</si>
  <si>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</si>
  <si>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</si>
  <si>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</si>
  <si>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</si>
  <si>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</si>
  <si>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</si>
  <si>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</si>
  <si>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</si>
  <si>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</si>
  <si>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</si>
  <si>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</si>
  <si>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</si>
  <si>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</si>
  <si>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</si>
  <si>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</si>
  <si>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</si>
  <si>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</si>
  <si>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</si>
  <si>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</si>
  <si>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</si>
  <si>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</si>
  <si>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</si>
  <si>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</si>
  <si>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</si>
  <si>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</si>
  <si>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</si>
  <si>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</si>
  <si>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</si>
  <si>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</si>
  <si>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</si>
  <si>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</si>
  <si>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</si>
  <si>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</si>
  <si>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</si>
  <si>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</si>
  <si>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</si>
  <si>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</si>
  <si>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</si>
  <si>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</si>
  <si>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</si>
  <si>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</si>
  <si>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</si>
  <si>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</si>
  <si>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</si>
  <si>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</si>
  <si>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</si>
  <si>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</si>
  <si>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</si>
  <si>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</si>
  <si>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</si>
  <si>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</si>
  <si>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</si>
  <si>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</si>
  <si>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</si>
  <si>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</si>
  <si>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</si>
  <si>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</si>
  <si>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</si>
  <si>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</si>
  <si>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</si>
  <si>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</si>
  <si>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</si>
  <si>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</si>
  <si>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</si>
  <si>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</si>
  <si>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</si>
  <si>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</si>
  <si>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</si>
  <si>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</si>
  <si>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</si>
  <si>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</si>
  <si>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</si>
  <si>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</si>
  <si>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</si>
  <si>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</si>
  <si>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</si>
  <si>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</si>
  <si>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</si>
  <si>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</si>
  <si>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</si>
  <si>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</si>
  <si>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</si>
  <si>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</si>
  <si>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</si>
  <si>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</si>
  <si>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</si>
  <si>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</si>
  <si>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</si>
  <si>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</si>
  <si>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</si>
  <si>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</si>
  <si>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</si>
  <si>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</si>
  <si>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</si>
  <si>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</si>
  <si>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</si>
  <si>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</si>
  <si>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</si>
  <si>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</si>
  <si>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</si>
  <si>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</si>
  <si>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</si>
  <si>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</si>
  <si>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</si>
  <si>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</si>
  <si>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</si>
  <si>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</si>
  <si>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</si>
  <si>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</si>
  <si>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</si>
  <si>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</si>
  <si>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</si>
  <si>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</si>
  <si>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</si>
  <si>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</si>
  <si>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</si>
  <si>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</si>
  <si>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</si>
  <si>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</si>
  <si>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</si>
  <si>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</si>
  <si>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</si>
  <si>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</si>
  <si>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</si>
  <si>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</si>
  <si>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</si>
  <si>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</si>
  <si>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</si>
  <si>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</si>
  <si>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</si>
  <si>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</si>
  <si>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</si>
  <si>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</si>
  <si>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</si>
  <si>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</si>
  <si>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</si>
  <si>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</si>
  <si>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</si>
  <si>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</si>
  <si>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</si>
  <si>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</si>
  <si>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</si>
  <si>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</si>
  <si>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</si>
  <si>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</si>
  <si>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</si>
  <si>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</si>
  <si>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</si>
  <si>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</si>
  <si>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</si>
  <si>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</si>
  <si>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</si>
  <si>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</si>
  <si>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</si>
  <si>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</si>
  <si>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</si>
  <si>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</si>
  <si>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</si>
  <si>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</si>
  <si>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</si>
  <si>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</si>
  <si>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</si>
  <si>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</si>
  <si>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</si>
  <si>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</si>
  <si>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</si>
  <si>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</si>
  <si>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</si>
  <si>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</si>
  <si>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</si>
  <si>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</si>
  <si>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</si>
  <si>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</si>
  <si>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</si>
  <si>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</si>
  <si>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</si>
  <si>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</si>
  <si>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</si>
  <si>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</si>
  <si>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</si>
  <si>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</si>
  <si>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</si>
  <si>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</si>
  <si>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</si>
  <si>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</si>
  <si>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</si>
  <si>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</si>
  <si>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</si>
  <si>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</si>
  <si>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</si>
  <si>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</si>
  <si>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</si>
  <si>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</si>
  <si>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</si>
  <si>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</si>
  <si>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</si>
  <si>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</si>
  <si>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</si>
  <si>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</si>
  <si>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</si>
  <si>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</si>
  <si>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</si>
  <si>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</si>
  <si>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</si>
  <si>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</si>
  <si>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</si>
  <si>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</si>
  <si>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</si>
  <si>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</si>
  <si>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</si>
  <si>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</si>
  <si>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</si>
  <si>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</si>
  <si>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</si>
  <si>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</si>
  <si>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</si>
  <si>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</si>
  <si>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</si>
  <si>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</si>
  <si>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</si>
  <si>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</si>
  <si>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</si>
  <si>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</si>
  <si>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</si>
  <si>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</si>
  <si>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</si>
  <si>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</si>
  <si>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</si>
  <si>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</si>
  <si>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</si>
  <si>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</si>
  <si>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</si>
  <si>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</si>
  <si>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</si>
  <si>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</si>
  <si>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</si>
  <si>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</si>
  <si>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</si>
  <si>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</si>
  <si>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</si>
  <si>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</si>
  <si>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</si>
  <si>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</si>
  <si>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</si>
  <si>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</si>
  <si>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</si>
  <si>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</si>
  <si>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</si>
  <si>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</si>
  <si>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</si>
  <si>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</si>
  <si>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</si>
  <si>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</si>
  <si>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</si>
  <si>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</si>
  <si>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</si>
  <si>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</si>
  <si>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</si>
  <si>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</si>
  <si>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</si>
  <si>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</si>
  <si>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</si>
  <si>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</si>
  <si>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</si>
  <si>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</si>
  <si>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</si>
  <si>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</si>
  <si>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</si>
  <si>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</si>
  <si>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</si>
  <si>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</si>
  <si>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</si>
  <si>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</si>
  <si>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</si>
  <si>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</si>
  <si>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</si>
  <si>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</si>
  <si>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</si>
  <si>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</si>
  <si>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</si>
  <si>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</si>
  <si>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</si>
  <si>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</si>
  <si>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</si>
  <si>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</si>
  <si>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</si>
  <si>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</si>
  <si>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</si>
  <si>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</si>
  <si>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</si>
  <si>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</si>
  <si>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</si>
  <si>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</si>
  <si>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</si>
  <si>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</si>
  <si>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</si>
  <si>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</si>
  <si>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</si>
  <si>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</si>
  <si>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</si>
  <si>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</si>
  <si>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</si>
  <si>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</si>
  <si>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</si>
  <si>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</si>
  <si>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</si>
  <si>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</si>
  <si>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</si>
  <si>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</si>
  <si>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</si>
  <si>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</si>
  <si>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</si>
  <si>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</si>
  <si>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</si>
  <si>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</si>
  <si>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</si>
  <si>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</si>
  <si>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</si>
  <si>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</si>
  <si>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</si>
  <si>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</si>
  <si>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</si>
  <si>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</si>
  <si>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</si>
  <si>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</si>
  <si>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</si>
  <si>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</si>
  <si>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</si>
  <si>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</si>
  <si>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</si>
  <si>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</si>
  <si>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</si>
  <si>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</si>
  <si>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</si>
  <si>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</si>
  <si>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</si>
  <si>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</si>
  <si>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</si>
  <si>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</si>
  <si>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</si>
  <si>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</si>
  <si>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</si>
  <si>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</si>
  <si>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</si>
  <si>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</si>
  <si>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</si>
  <si>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</si>
  <si>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</si>
  <si>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</si>
  <si>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</si>
  <si>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</si>
  <si>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</si>
  <si>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</si>
  <si>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</si>
  <si>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</si>
  <si>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</si>
  <si>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</si>
  <si>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</si>
  <si>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</si>
  <si>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</si>
  <si>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</si>
  <si>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</si>
  <si>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</si>
  <si>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</si>
  <si>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</si>
  <si>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</si>
  <si>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</si>
  <si>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</si>
  <si>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</si>
  <si>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</si>
  <si>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</si>
  <si>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</si>
  <si>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</si>
  <si>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</si>
  <si>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</si>
  <si>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</si>
  <si>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</si>
  <si>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</si>
  <si>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</si>
  <si>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</si>
  <si>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</si>
  <si>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</si>
  <si>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</si>
  <si>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</si>
  <si>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</si>
  <si>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</si>
  <si>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</si>
  <si>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</si>
  <si>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</si>
  <si>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</si>
  <si>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</si>
  <si>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</si>
  <si>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</si>
  <si>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</si>
  <si>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</si>
  <si>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</si>
  <si>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</si>
  <si>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</si>
  <si>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</si>
  <si>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</si>
  <si>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</si>
  <si>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</si>
  <si>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</si>
  <si>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</si>
  <si>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</si>
  <si>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</si>
  <si>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</si>
  <si>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</si>
  <si>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</si>
  <si>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</si>
  <si>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</si>
  <si>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</si>
  <si>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</si>
  <si>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</si>
  <si>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</si>
  <si>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</si>
  <si>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</si>
  <si>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</si>
  <si>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</si>
  <si>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</si>
  <si>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</si>
  <si>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</si>
  <si>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</si>
  <si>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</si>
  <si>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</si>
  <si>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</si>
  <si>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</si>
  <si>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</si>
  <si>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</si>
  <si>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</si>
  <si>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</si>
  <si>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</si>
  <si>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</si>
  <si>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</si>
  <si>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</si>
  <si>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</si>
  <si>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</si>
  <si>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</si>
  <si>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</si>
  <si>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</si>
  <si>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</si>
  <si>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</si>
  <si>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</si>
  <si>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</si>
  <si>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</si>
  <si>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</si>
  <si>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</si>
  <si>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</si>
  <si>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</si>
  <si>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</si>
  <si>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</si>
  <si>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</si>
  <si>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</si>
  <si>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</si>
  <si>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</si>
  <si>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</si>
  <si>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</si>
  <si>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</si>
  <si>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</si>
  <si>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</si>
  <si>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</si>
  <si>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</si>
  <si>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</si>
  <si>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</si>
  <si>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</si>
  <si>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</si>
  <si>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</si>
  <si>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</si>
  <si>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</si>
  <si>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</si>
  <si>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</si>
  <si>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</si>
  <si>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</si>
  <si>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</si>
  <si>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</si>
  <si>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</si>
  <si>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</si>
  <si>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</si>
  <si>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</si>
  <si>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</si>
  <si>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</si>
  <si>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</si>
  <si>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</si>
  <si>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</si>
  <si>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</si>
  <si>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</si>
  <si>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</si>
  <si>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</si>
  <si>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</si>
  <si>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</si>
  <si>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</si>
  <si>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</si>
  <si>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</si>
  <si>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</si>
  <si>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</si>
  <si>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</si>
  <si>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</si>
  <si>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</si>
  <si>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</si>
  <si>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</si>
  <si>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</si>
  <si>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</si>
  <si>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</si>
  <si>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</si>
  <si>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</si>
  <si>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</si>
  <si>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</si>
  <si>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</si>
  <si>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</si>
  <si>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</si>
  <si>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</si>
  <si>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</si>
  <si>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</si>
  <si>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</si>
  <si>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</si>
  <si>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</si>
  <si>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</si>
  <si>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</si>
  <si>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</si>
  <si>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</si>
  <si>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</si>
  <si>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</si>
  <si>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</si>
  <si>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</si>
  <si>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</si>
  <si>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</si>
  <si>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</si>
  <si>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</si>
  <si>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</si>
  <si>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</si>
  <si>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</si>
  <si>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</si>
  <si>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</si>
  <si>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</si>
  <si>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</si>
  <si>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</si>
  <si>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</si>
  <si>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</si>
  <si>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</si>
  <si>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</si>
  <si>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</si>
  <si>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</si>
  <si>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</si>
  <si>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</si>
  <si>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</si>
  <si>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</si>
  <si>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</si>
  <si>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</si>
  <si>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</si>
  <si>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</si>
  <si>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</si>
  <si>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</si>
  <si>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</si>
  <si>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</si>
  <si>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</si>
  <si>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</si>
  <si>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</si>
  <si>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</si>
  <si>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</si>
  <si>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</si>
  <si>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</si>
  <si>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</si>
  <si>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</si>
  <si>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</si>
  <si>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</si>
  <si>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</si>
  <si>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</si>
  <si>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</si>
  <si>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</si>
  <si>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</si>
  <si>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</si>
  <si>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</si>
  <si>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</si>
  <si>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</si>
  <si>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</si>
  <si>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</si>
  <si>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</si>
  <si>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</si>
  <si>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</si>
  <si>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</si>
  <si>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</si>
  <si>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</si>
  <si>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</si>
  <si>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</si>
  <si>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</si>
  <si>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</si>
  <si>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</si>
  <si>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</si>
  <si>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</si>
  <si>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</si>
  <si>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</si>
  <si>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</si>
  <si>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</si>
  <si>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</si>
  <si>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</si>
  <si>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</si>
  <si>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</si>
  <si>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</si>
  <si>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</si>
  <si>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</si>
  <si>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</si>
  <si>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</si>
  <si>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</si>
  <si>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</si>
  <si>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</si>
  <si>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</si>
  <si>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</si>
  <si>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</si>
  <si>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</si>
  <si>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</si>
  <si>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</si>
  <si>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</si>
  <si>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</si>
  <si>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</si>
  <si>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</si>
  <si>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</si>
  <si>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</si>
  <si>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</si>
  <si>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</si>
  <si>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</si>
  <si>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</si>
  <si>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</si>
  <si>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</si>
  <si>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</si>
  <si>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</si>
  <si>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</si>
  <si>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</si>
  <si>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</si>
  <si>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</si>
  <si>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</si>
  <si>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</si>
  <si>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</si>
  <si>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</si>
  <si>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</si>
  <si>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</si>
  <si>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</si>
  <si>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</si>
  <si>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</si>
  <si>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</si>
  <si>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</si>
  <si>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</si>
  <si>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</si>
  <si>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</si>
  <si>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</si>
  <si>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</si>
  <si>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</si>
  <si>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</si>
  <si>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</si>
  <si>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</si>
  <si>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</si>
  <si>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</si>
  <si>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</si>
  <si>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</si>
  <si>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</si>
  <si>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</si>
  <si>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</si>
  <si>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</si>
  <si>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</si>
  <si>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</si>
  <si>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</si>
  <si>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</si>
  <si>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</si>
  <si>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</si>
  <si>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</si>
  <si>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</si>
  <si>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</si>
  <si>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</si>
  <si>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</si>
  <si>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</si>
  <si>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</si>
  <si>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</si>
  <si>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</si>
  <si>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</si>
  <si>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</si>
  <si>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</si>
  <si>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</si>
  <si>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</si>
  <si>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</si>
  <si>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</si>
  <si>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</si>
  <si>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</si>
  <si>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</si>
  <si>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</si>
  <si>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</si>
  <si>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</si>
  <si>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</si>
  <si>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</si>
  <si>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</si>
  <si>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</si>
  <si>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</si>
  <si>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</si>
  <si>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</si>
  <si>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</si>
  <si>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</si>
  <si>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</si>
  <si>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</si>
  <si>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</si>
  <si>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</si>
  <si>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</si>
  <si>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</si>
  <si>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</si>
  <si>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</si>
  <si>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</si>
  <si>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</si>
  <si>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</si>
  <si>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</si>
  <si>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</si>
  <si>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</si>
  <si>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</si>
  <si>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</si>
  <si>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</si>
  <si>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</si>
  <si>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</si>
  <si>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</si>
  <si>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</si>
  <si>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</si>
  <si>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</si>
  <si>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</si>
  <si>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</si>
  <si>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</si>
  <si>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</si>
  <si>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</si>
  <si>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</si>
  <si>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</si>
  <si>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</si>
  <si>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</si>
  <si>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</si>
  <si>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</si>
  <si>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</si>
  <si>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</si>
  <si>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</si>
  <si>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</si>
  <si>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</si>
  <si>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</si>
  <si>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</si>
  <si>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</si>
  <si>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</si>
  <si>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</si>
  <si>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</si>
  <si>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</si>
  <si>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</si>
  <si>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</si>
  <si>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</si>
  <si>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</si>
  <si>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</si>
  <si>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</si>
  <si>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</si>
  <si>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</si>
  <si>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</si>
  <si>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</si>
  <si>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</si>
  <si>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</si>
  <si>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</si>
  <si>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</si>
  <si>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</si>
  <si>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</si>
  <si>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</si>
  <si>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</si>
  <si>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</si>
  <si>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</si>
  <si>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</si>
  <si>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</si>
  <si>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</si>
  <si>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</si>
  <si>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</si>
  <si>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</si>
  <si>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</si>
  <si>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</si>
  <si>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</si>
  <si>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</si>
  <si>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</si>
  <si>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</si>
  <si>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</si>
  <si>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</si>
  <si>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</si>
  <si>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</si>
  <si>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</si>
  <si>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</si>
  <si>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</si>
  <si>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</si>
  <si>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</si>
  <si>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</si>
  <si>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</si>
  <si>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</si>
  <si>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</si>
  <si>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</si>
  <si>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</si>
  <si>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</si>
  <si>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</si>
  <si>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</si>
  <si>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</si>
  <si>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</si>
  <si>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</si>
  <si>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</si>
  <si>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</si>
  <si>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</si>
  <si>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</si>
  <si>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</si>
  <si>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</si>
  <si>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</si>
  <si>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</si>
  <si>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</si>
  <si>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</si>
  <si>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</si>
  <si>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</si>
  <si>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</si>
  <si>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</si>
  <si>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</si>
  <si>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</si>
  <si>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</si>
  <si>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</si>
  <si>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</si>
  <si>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</si>
  <si>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</si>
  <si>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</si>
  <si>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</si>
  <si>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</si>
  <si>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</si>
  <si>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</si>
  <si>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</si>
  <si>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</si>
  <si>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</si>
  <si>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</si>
  <si>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</si>
  <si>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</si>
  <si>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</si>
  <si>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</si>
  <si>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</si>
  <si>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</si>
  <si>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</si>
  <si>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</si>
  <si>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</si>
  <si>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</si>
  <si>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</si>
  <si>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</si>
  <si>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</si>
  <si>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</si>
  <si>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</si>
  <si>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</si>
  <si>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</si>
  <si>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</si>
  <si>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</si>
  <si>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</si>
  <si>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</si>
  <si>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</si>
  <si>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</si>
  <si>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</si>
  <si>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</si>
  <si>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</si>
  <si>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</si>
  <si>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</si>
  <si>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</si>
  <si>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</si>
  <si>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</si>
  <si>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</si>
  <si>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</si>
  <si>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</si>
  <si>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</si>
  <si>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</si>
  <si>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</si>
  <si>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</si>
  <si>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</si>
  <si>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</si>
  <si>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</si>
  <si>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</si>
  <si>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</si>
  <si>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</si>
  <si>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</si>
  <si>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</si>
  <si>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</si>
  <si>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</si>
  <si>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</si>
  <si>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</si>
  <si>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</si>
  <si>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</si>
  <si>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</si>
  <si>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</si>
  <si>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</si>
  <si>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</si>
  <si>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</si>
  <si>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</si>
  <si>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</si>
  <si>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</si>
  <si>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</si>
  <si>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</si>
  <si>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</si>
  <si>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</si>
  <si>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</si>
  <si>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</si>
  <si>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</si>
  <si>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</si>
  <si>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</si>
  <si>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</si>
  <si>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</si>
  <si>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</si>
  <si>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</si>
  <si>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</si>
  <si>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</si>
  <si>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</si>
  <si>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</si>
  <si>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</si>
  <si>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</si>
  <si>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</si>
  <si>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</si>
  <si>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</si>
  <si>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</si>
  <si>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</si>
  <si>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</si>
  <si>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</si>
  <si>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</si>
  <si>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</si>
  <si>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</si>
  <si>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</si>
  <si>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</si>
  <si>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</si>
  <si>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</si>
  <si>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</si>
  <si>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</si>
  <si>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</si>
  <si>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</si>
  <si>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</si>
  <si>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</si>
  <si>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</si>
  <si>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</si>
  <si>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</si>
  <si>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</si>
  <si>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</si>
  <si>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</si>
  <si>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</si>
  <si>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</si>
  <si>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</si>
  <si>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</si>
  <si>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</si>
  <si>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</si>
  <si>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</si>
  <si>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</si>
  <si>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</si>
  <si>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</si>
  <si>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</si>
  <si>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</si>
  <si>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</si>
  <si>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</si>
  <si>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</si>
  <si>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</si>
  <si>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</si>
  <si>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</si>
  <si>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</si>
  <si>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</si>
  <si>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</si>
  <si>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</si>
  <si>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</si>
  <si>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</si>
  <si>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</si>
  <si>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</si>
  <si>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</si>
  <si>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</si>
  <si>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</si>
  <si>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</si>
  <si>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</si>
  <si>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</si>
  <si>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</si>
  <si>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</si>
  <si>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</si>
  <si>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</si>
  <si>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</si>
  <si>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</si>
  <si>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</si>
  <si>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</si>
  <si>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</si>
  <si>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</si>
  <si>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</si>
  <si>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</si>
  <si>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</si>
  <si>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</si>
  <si>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</si>
  <si>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</si>
  <si>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</si>
  <si>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</si>
  <si>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</si>
  <si>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</si>
  <si>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</si>
  <si>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</si>
  <si>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</si>
  <si>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</si>
  <si>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</si>
  <si>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</si>
  <si>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</si>
  <si>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</si>
  <si>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</si>
  <si>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</si>
  <si>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</si>
  <si>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</si>
  <si>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</si>
  <si>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</si>
  <si>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</si>
  <si>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</si>
  <si>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</si>
  <si>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</si>
  <si>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</si>
  <si>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</si>
  <si>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</si>
  <si>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</si>
  <si>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</si>
  <si>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</si>
  <si>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</si>
  <si>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</si>
  <si>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</si>
  <si>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</si>
  <si>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</si>
  <si>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</si>
  <si>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</si>
  <si>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</si>
  <si>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</si>
  <si>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</si>
  <si>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</si>
  <si>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</si>
  <si>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</si>
  <si>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</si>
  <si>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</si>
  <si>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</si>
  <si>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</si>
  <si>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</si>
  <si>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</si>
  <si>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</si>
  <si>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</si>
  <si>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</si>
  <si>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</si>
  <si>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</si>
  <si>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</si>
  <si>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</si>
  <si>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</si>
  <si>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</si>
  <si>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</si>
  <si>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</si>
  <si>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</si>
  <si>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</si>
  <si>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</si>
  <si>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</si>
  <si>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</si>
  <si>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</si>
  <si>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</si>
  <si>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</si>
  <si>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</si>
  <si>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</si>
  <si>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</si>
  <si>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</si>
  <si>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</si>
  <si>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</si>
  <si>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</si>
  <si>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</si>
  <si>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</si>
  <si>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</si>
  <si>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</si>
  <si>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</si>
  <si>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</si>
  <si>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</si>
  <si>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</si>
  <si>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</si>
  <si>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</si>
  <si>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</si>
  <si>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</si>
  <si>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</si>
  <si>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</si>
  <si>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</si>
  <si>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</si>
  <si>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</si>
  <si>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</si>
  <si>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</si>
  <si>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</si>
  <si>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</si>
  <si>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</si>
  <si>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</si>
  <si>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</si>
  <si>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</si>
  <si>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</si>
  <si>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</si>
  <si>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</si>
  <si>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</si>
  <si>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</si>
  <si>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</si>
  <si>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</si>
  <si>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</si>
  <si>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</si>
  <si>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</si>
  <si>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</si>
  <si>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</si>
  <si>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</si>
  <si>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</si>
  <si>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</si>
  <si>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</si>
  <si>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</si>
  <si>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</si>
  <si>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</si>
  <si>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</si>
  <si>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</si>
  <si>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</si>
  <si>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</si>
  <si>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</si>
  <si>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</si>
  <si>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</si>
  <si>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</si>
  <si>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</si>
  <si>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</si>
  <si>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</si>
  <si>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</si>
  <si>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</si>
  <si>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</si>
  <si>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</si>
  <si>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</si>
  <si>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</si>
  <si>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</si>
  <si>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</si>
  <si>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</si>
  <si>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</si>
  <si>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</si>
  <si>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</si>
  <si>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</si>
  <si>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</si>
  <si>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</si>
  <si>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</si>
  <si>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</si>
  <si>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</si>
  <si>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</si>
  <si>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</si>
  <si>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</si>
  <si>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</si>
  <si>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</si>
  <si>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</si>
  <si>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</si>
  <si>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</si>
  <si>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</si>
  <si>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</si>
  <si>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</si>
  <si>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</si>
  <si>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</si>
  <si>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</si>
  <si>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</si>
  <si>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</si>
  <si>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</si>
  <si>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</si>
  <si>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</si>
  <si>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</si>
  <si>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</si>
  <si>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</si>
  <si>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</si>
  <si>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</si>
  <si>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</si>
  <si>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</si>
  <si>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</si>
  <si>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</si>
  <si>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</si>
  <si>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</si>
  <si>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</si>
  <si>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</si>
  <si>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</si>
  <si>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</si>
  <si>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</si>
  <si>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</si>
  <si>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</si>
  <si>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</si>
  <si>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</si>
  <si>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</si>
  <si>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</si>
  <si>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</si>
  <si>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</si>
  <si>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</si>
  <si>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</si>
  <si>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</si>
  <si>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</si>
  <si>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</si>
  <si>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</si>
  <si>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</si>
  <si>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</si>
  <si>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</si>
  <si>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</si>
  <si>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</si>
  <si>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</si>
  <si>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</si>
  <si>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</si>
  <si>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</si>
  <si>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</si>
  <si>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</si>
  <si>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</si>
  <si>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</si>
  <si>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</si>
  <si>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</si>
  <si>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</si>
  <si>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</si>
  <si>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</si>
  <si>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</si>
  <si>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</si>
  <si>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</si>
  <si>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</si>
  <si>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</si>
  <si>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</si>
  <si>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</si>
  <si>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</si>
  <si>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</si>
  <si>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</si>
  <si>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</si>
  <si>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</si>
  <si>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</si>
  <si>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</si>
  <si>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</si>
  <si>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</si>
  <si>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</si>
  <si>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</si>
  <si>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</si>
  <si>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</si>
  <si>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</si>
  <si>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</si>
  <si>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</si>
  <si>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</si>
  <si>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</si>
  <si>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</si>
  <si>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</si>
  <si>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</si>
  <si>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</si>
  <si>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</si>
  <si>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</si>
  <si>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</si>
  <si>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</si>
  <si>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</si>
  <si>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</si>
  <si>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</si>
  <si>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</si>
  <si>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</si>
  <si>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</si>
  <si>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</si>
  <si>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</si>
  <si>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</si>
  <si>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</si>
  <si>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</si>
  <si>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</si>
  <si>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</si>
  <si>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</si>
  <si>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</si>
  <si>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</si>
  <si>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</si>
  <si>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</si>
  <si>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</si>
  <si>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</si>
  <si>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</si>
  <si>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</si>
  <si>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</si>
  <si>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</si>
  <si>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</si>
  <si>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</si>
  <si>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</si>
  <si>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</si>
  <si>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</si>
  <si>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</si>
  <si>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</si>
  <si>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</si>
  <si>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</si>
  <si>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</si>
  <si>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</si>
  <si>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</si>
  <si>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</si>
  <si>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</si>
  <si>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</si>
  <si>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</si>
  <si>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</si>
  <si>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</si>
  <si>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</si>
  <si>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</si>
  <si>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</si>
  <si>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</si>
  <si>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</si>
  <si>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</si>
  <si>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</si>
  <si>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</si>
  <si>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</si>
  <si>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</si>
  <si>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</si>
  <si>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</si>
  <si>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</si>
  <si>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</si>
  <si>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</si>
  <si>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</si>
  <si>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</si>
  <si>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</si>
  <si>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</si>
  <si>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</si>
  <si>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</si>
  <si>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</si>
  <si>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</si>
  <si>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</si>
  <si>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</si>
  <si>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</si>
  <si>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</si>
  <si>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</si>
  <si>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</si>
  <si>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</si>
  <si>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</si>
  <si>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</si>
  <si>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</si>
  <si>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</si>
  <si>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</si>
  <si>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</si>
  <si>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</si>
  <si>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</si>
  <si>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</si>
  <si>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</si>
  <si>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</si>
  <si>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</si>
  <si>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</si>
  <si>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</si>
  <si>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</si>
  <si>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</si>
  <si>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</si>
  <si>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</si>
  <si>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</si>
  <si>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</si>
  <si>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</si>
  <si>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</si>
  <si>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</si>
  <si>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</si>
  <si>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</si>
  <si>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</si>
  <si>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</si>
  <si>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</si>
  <si>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</si>
  <si>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</si>
  <si>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</si>
  <si>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</si>
  <si>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</si>
  <si>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</si>
  <si>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</si>
  <si>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</si>
  <si>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</si>
  <si>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</si>
  <si>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</si>
  <si>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</si>
  <si>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</si>
  <si>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</si>
  <si>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</si>
  <si>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</si>
  <si>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</si>
  <si>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</si>
  <si>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</si>
  <si>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</si>
  <si>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</si>
  <si>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</si>
  <si>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</si>
  <si>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</si>
  <si>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</si>
  <si>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</si>
  <si>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</si>
  <si>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</si>
  <si>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</si>
  <si>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</si>
  <si>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</si>
  <si>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</si>
  <si>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</si>
  <si>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</si>
  <si>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</si>
  <si>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</si>
  <si>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</si>
  <si>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</si>
  <si>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</si>
  <si>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</si>
  <si>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</si>
  <si>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</si>
  <si>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</si>
  <si>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</si>
  <si>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</si>
  <si>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</si>
  <si>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</si>
  <si>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</si>
  <si>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</si>
  <si>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</si>
  <si>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</si>
  <si>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</si>
  <si>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</si>
  <si>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</si>
  <si>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</si>
  <si>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</si>
  <si>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</si>
  <si>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</si>
  <si>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</si>
  <si>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</si>
  <si>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</si>
  <si>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</si>
  <si>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</si>
  <si>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</si>
  <si>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</si>
  <si>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</si>
  <si>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</si>
  <si>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</si>
  <si>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</si>
  <si>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</si>
  <si>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</si>
  <si>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</si>
  <si>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</si>
  <si>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</si>
  <si>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</si>
  <si>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</si>
  <si>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</si>
  <si>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</si>
  <si>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</si>
  <si>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</si>
  <si>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</si>
  <si>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</si>
  <si>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</si>
  <si>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</si>
  <si>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</si>
  <si>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</si>
  <si>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</si>
  <si>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</si>
  <si>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</si>
  <si>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</si>
  <si>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</si>
  <si>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</si>
  <si>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</si>
  <si>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</si>
  <si>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</si>
  <si>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</si>
  <si>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</si>
  <si>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</si>
  <si>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</si>
  <si>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</si>
  <si>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</si>
  <si>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</si>
  <si>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</si>
  <si>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</si>
  <si>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</si>
  <si>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</si>
  <si>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</si>
  <si>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</si>
  <si>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</si>
  <si>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</si>
  <si>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</si>
  <si>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</si>
  <si>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</si>
  <si>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</si>
  <si>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</si>
  <si>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</si>
  <si>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</si>
  <si>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</si>
  <si>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</si>
  <si>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</si>
  <si>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</si>
  <si>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</si>
  <si>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</si>
  <si>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</si>
  <si>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</si>
  <si>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</si>
  <si>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</si>
  <si>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</si>
  <si>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</si>
  <si>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</si>
  <si>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</si>
  <si>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</si>
  <si>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</si>
  <si>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</si>
  <si>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</si>
  <si>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</si>
  <si>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</si>
  <si>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</si>
  <si>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</si>
  <si>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</si>
  <si>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</si>
  <si>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</si>
  <si>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</si>
  <si>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</si>
  <si>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</si>
  <si>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</si>
  <si>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</si>
  <si>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</si>
  <si>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</si>
  <si>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</si>
  <si>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</si>
  <si>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</si>
  <si>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</si>
  <si>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</si>
  <si>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</si>
  <si>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</si>
  <si>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</si>
  <si>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</si>
  <si>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</si>
  <si>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</si>
  <si>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</si>
  <si>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</si>
  <si>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</si>
  <si>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</si>
  <si>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</si>
  <si>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</si>
  <si>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</si>
  <si>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</si>
  <si>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</si>
  <si>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</si>
  <si>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</si>
  <si>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</si>
  <si>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</si>
  <si>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</si>
  <si>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</si>
  <si>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</si>
  <si>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</si>
  <si>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</si>
  <si>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</si>
  <si>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</si>
  <si>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</si>
  <si>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</si>
  <si>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</si>
  <si>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</si>
  <si>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</si>
  <si>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</si>
  <si>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</si>
  <si>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</si>
  <si>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</si>
  <si>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</si>
  <si>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</si>
  <si>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</si>
  <si>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</si>
  <si>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</si>
  <si>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</si>
  <si>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</si>
  <si>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</si>
  <si>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</si>
  <si>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</si>
  <si>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</si>
  <si>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</si>
  <si>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</si>
  <si>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</si>
  <si>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</si>
  <si>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</si>
  <si>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</si>
  <si>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</si>
  <si>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</si>
  <si>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</si>
  <si>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</si>
  <si>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</si>
  <si>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</si>
  <si>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</si>
  <si>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</si>
  <si>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</si>
  <si>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</si>
  <si>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</si>
  <si>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</si>
  <si>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</si>
  <si>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</si>
  <si>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</si>
  <si>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</si>
  <si>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</si>
  <si>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</si>
  <si>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</si>
  <si>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</si>
  <si>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</si>
  <si>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</si>
  <si>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</si>
  <si>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</si>
  <si>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</si>
  <si>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</si>
  <si>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</si>
  <si>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</si>
  <si>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</si>
  <si>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</si>
  <si>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</si>
  <si>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</si>
  <si>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</si>
  <si>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</si>
  <si>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</si>
  <si>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</si>
  <si>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</si>
  <si>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</si>
  <si>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</si>
  <si>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</si>
  <si>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</si>
  <si>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</si>
  <si>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</si>
  <si>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</si>
  <si>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</si>
  <si>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</si>
  <si>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</si>
  <si>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</si>
  <si>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</si>
  <si>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</si>
  <si>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</si>
  <si>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</si>
  <si>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</si>
  <si>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</si>
  <si>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</si>
  <si>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</si>
  <si>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</si>
  <si>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</si>
  <si>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</si>
  <si>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</si>
  <si>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</si>
  <si>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</si>
  <si>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</si>
  <si>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</si>
  <si>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</si>
  <si>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</si>
  <si>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</si>
  <si>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</si>
  <si>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</si>
  <si>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</si>
  <si>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</si>
  <si>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</si>
  <si>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</si>
  <si>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</si>
  <si>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</si>
  <si>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</si>
  <si>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</si>
  <si>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</si>
  <si>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</si>
  <si>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</si>
  <si>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</si>
  <si>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</si>
  <si>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</si>
  <si>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</si>
  <si>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</si>
  <si>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</si>
  <si>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</si>
  <si>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</si>
  <si>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</si>
  <si>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</si>
  <si>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</si>
  <si>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</si>
  <si>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</si>
  <si>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</si>
  <si>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</si>
  <si>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</si>
  <si>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</si>
  <si>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</si>
  <si>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</si>
  <si>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</si>
  <si>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</si>
  <si>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</si>
  <si>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</si>
  <si>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</si>
  <si>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</si>
  <si>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</si>
  <si>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</si>
  <si>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</si>
  <si>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</si>
  <si>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</si>
  <si>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</si>
  <si>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</si>
  <si>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</si>
  <si>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</si>
  <si>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</si>
  <si>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</si>
  <si>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</si>
  <si>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</si>
  <si>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</si>
  <si>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</si>
  <si>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</si>
  <si>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</si>
  <si>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</si>
  <si>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</si>
  <si>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</si>
  <si>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</si>
  <si>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</si>
  <si>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</si>
  <si>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</si>
  <si>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</si>
  <si>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</si>
  <si>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</si>
  <si>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</si>
  <si>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</si>
  <si>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</si>
  <si>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</si>
  <si>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</si>
  <si>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</si>
  <si>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</si>
  <si>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</si>
  <si>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</si>
  <si>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</si>
  <si>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</si>
  <si>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</si>
  <si>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</si>
  <si>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</si>
  <si>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</si>
  <si>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</si>
  <si>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</si>
  <si>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</si>
  <si>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</si>
  <si>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</si>
  <si>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</si>
  <si>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</si>
  <si>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</si>
  <si>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</si>
  <si>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</si>
  <si>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</si>
  <si>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</si>
  <si>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</si>
  <si>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</si>
  <si>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</si>
  <si>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</si>
  <si>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</si>
  <si>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</si>
  <si>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</si>
  <si>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</si>
  <si>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</si>
  <si>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</si>
  <si>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</si>
  <si>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</si>
  <si>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</si>
  <si>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</si>
  <si>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</si>
  <si>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</si>
  <si>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</si>
  <si>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</si>
  <si>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</si>
  <si>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</si>
  <si>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</si>
  <si>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</si>
  <si>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</si>
  <si>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</si>
  <si>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</si>
  <si>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</si>
  <si>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</si>
  <si>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</si>
  <si>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</si>
  <si>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</si>
  <si>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</si>
  <si>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</si>
  <si>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</si>
  <si>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</si>
  <si>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</si>
  <si>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</si>
  <si>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</si>
  <si>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</si>
  <si>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</si>
  <si>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</si>
  <si>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</si>
  <si>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</si>
  <si>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</si>
  <si>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</si>
  <si>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</si>
  <si>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</si>
  <si>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</si>
  <si>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</si>
  <si>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</si>
  <si>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</si>
  <si>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</si>
  <si>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</si>
  <si>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</si>
  <si>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</si>
  <si>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</si>
  <si>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</si>
  <si>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</si>
  <si>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</si>
  <si>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</si>
  <si>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</si>
  <si>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</si>
  <si>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</si>
  <si>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</si>
  <si>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</si>
  <si>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</si>
  <si>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</si>
  <si>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</si>
  <si>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</si>
  <si>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</si>
  <si>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</si>
  <si>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</si>
  <si>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</si>
  <si>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</si>
  <si>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</si>
  <si>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</si>
  <si>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</si>
  <si>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</si>
  <si>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</si>
  <si>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</si>
  <si>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</si>
  <si>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</si>
  <si>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</si>
  <si>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</si>
  <si>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</si>
  <si>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</si>
  <si>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</si>
  <si>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</si>
  <si>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</si>
  <si>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</si>
  <si>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</si>
  <si>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</si>
  <si>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</si>
  <si>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</si>
  <si>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</si>
  <si>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</si>
  <si>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</si>
  <si>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</si>
  <si>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</si>
  <si>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</si>
  <si>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</si>
  <si>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</si>
  <si>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</si>
  <si>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</si>
  <si>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</si>
  <si>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</si>
  <si>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</si>
  <si>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</si>
  <si>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</si>
  <si>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</si>
  <si>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</si>
  <si>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</si>
  <si>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</si>
  <si>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</si>
  <si>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</si>
  <si>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</si>
  <si>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</si>
  <si>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</si>
  <si>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</si>
  <si>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</si>
  <si>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</si>
  <si>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</si>
  <si>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</si>
  <si>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</si>
  <si>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</si>
  <si>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</si>
  <si>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</si>
  <si>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</si>
  <si>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</si>
  <si>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</si>
  <si>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</si>
  <si>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</si>
  <si>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</si>
  <si>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</si>
  <si>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</si>
  <si>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</si>
  <si>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</si>
  <si>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</si>
  <si>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</si>
  <si>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</si>
  <si>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</si>
  <si>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</si>
  <si>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</si>
  <si>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</si>
  <si>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</si>
  <si>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</si>
  <si>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</si>
  <si>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</si>
  <si>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</si>
  <si>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</si>
  <si>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</si>
  <si>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</si>
  <si>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</si>
  <si>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</si>
  <si>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</si>
  <si>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</si>
  <si>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</si>
  <si>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</si>
  <si>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</si>
  <si>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</si>
  <si>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</si>
  <si>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</si>
  <si>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</si>
  <si>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</si>
  <si>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</si>
  <si>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</si>
  <si>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</si>
  <si>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</si>
  <si>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</si>
  <si>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</si>
  <si>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</si>
  <si>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</si>
  <si>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</si>
  <si>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</si>
  <si>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</si>
  <si>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</si>
  <si>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</si>
  <si>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</si>
  <si>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</si>
  <si>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</si>
  <si>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</si>
  <si>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</si>
  <si>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</si>
  <si>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</si>
  <si>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</si>
  <si>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</si>
  <si>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</si>
  <si>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</si>
  <si>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</si>
  <si>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</si>
  <si>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</si>
  <si>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</si>
  <si>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</si>
  <si>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</si>
  <si>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</si>
  <si>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</si>
  <si>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</si>
  <si>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</si>
  <si>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</si>
  <si>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</si>
  <si>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</si>
  <si>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</si>
  <si>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</si>
  <si>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</si>
  <si>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</si>
  <si>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</si>
  <si>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</si>
  <si>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</si>
  <si>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</si>
  <si>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</si>
  <si>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</si>
  <si>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</si>
  <si>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</si>
  <si>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</si>
  <si>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</si>
  <si>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</si>
  <si>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</si>
  <si>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</si>
  <si>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</si>
  <si>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</si>
  <si>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</si>
  <si>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</si>
  <si>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</si>
  <si>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</si>
  <si>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</si>
  <si>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</si>
  <si>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</si>
  <si>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</si>
  <si>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</si>
  <si>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</si>
  <si>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</si>
  <si>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</si>
  <si>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</si>
  <si>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</si>
  <si>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</si>
  <si>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</si>
  <si>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</si>
  <si>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</si>
  <si>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</si>
  <si>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</si>
  <si>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</si>
  <si>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</si>
  <si>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</si>
  <si>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</si>
  <si>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</si>
  <si>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</si>
  <si>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</si>
  <si>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</si>
  <si>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</si>
  <si>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</si>
  <si>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</si>
  <si>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</si>
  <si>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</si>
  <si>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</si>
  <si>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</si>
  <si>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</si>
  <si>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</si>
  <si>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</si>
  <si>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</si>
  <si>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</si>
  <si>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</si>
  <si>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</si>
  <si>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</si>
  <si>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</si>
  <si>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</si>
  <si>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</si>
  <si>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</si>
  <si>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</si>
  <si>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</si>
  <si>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</si>
  <si>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</si>
  <si>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</si>
  <si>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</si>
  <si>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</si>
  <si>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</si>
  <si>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</si>
  <si>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</si>
  <si>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</si>
  <si>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</si>
  <si>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</si>
  <si>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</si>
  <si>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</si>
  <si>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</si>
  <si>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</si>
  <si>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</si>
  <si>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</si>
  <si>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</si>
  <si>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</si>
  <si>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</si>
  <si>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</si>
  <si>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</si>
  <si>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</si>
  <si>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</si>
  <si>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</si>
  <si>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</si>
  <si>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</si>
  <si>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</si>
  <si>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</si>
  <si>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</si>
  <si>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</si>
  <si>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</si>
  <si>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</si>
  <si>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</si>
  <si>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</si>
  <si>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</si>
  <si>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</si>
  <si>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</si>
  <si>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</si>
  <si>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</si>
  <si>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</si>
  <si>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</si>
  <si>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</si>
  <si>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</si>
  <si>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</si>
  <si>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</si>
  <si>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</si>
  <si>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</si>
  <si>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</si>
  <si>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</si>
  <si>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</si>
  <si>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</si>
  <si>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</si>
  <si>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</si>
  <si>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</si>
  <si>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</si>
  <si>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</si>
  <si>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</si>
  <si>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</si>
  <si>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</si>
  <si>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</si>
  <si>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</si>
  <si>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</si>
  <si>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</si>
  <si>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</si>
  <si>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</si>
  <si>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</si>
  <si>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</si>
  <si>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</si>
  <si>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</si>
  <si>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</si>
  <si>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</si>
  <si>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</si>
  <si>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</si>
  <si>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</si>
  <si>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</si>
  <si>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</si>
  <si>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</si>
  <si>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</si>
  <si>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</si>
  <si>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</si>
  <si>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</si>
  <si>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</si>
  <si>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</si>
  <si>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</si>
  <si>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</si>
  <si>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</si>
  <si>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</si>
  <si>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</si>
  <si>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</si>
  <si>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</si>
  <si>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</si>
  <si>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</si>
  <si>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</si>
  <si>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</si>
  <si>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</si>
  <si>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</si>
  <si>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</si>
  <si>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</si>
  <si>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</si>
  <si>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</si>
  <si>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</si>
  <si>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</si>
  <si>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</si>
  <si>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</si>
  <si>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</si>
  <si>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</si>
  <si>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</si>
  <si>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</si>
  <si>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</si>
  <si>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</si>
  <si>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</si>
  <si>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</si>
  <si>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</si>
  <si>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</si>
  <si>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</si>
  <si>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</si>
  <si>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</si>
  <si>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</si>
  <si>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</si>
  <si>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</si>
  <si>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</si>
  <si>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</si>
  <si>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</si>
  <si>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</si>
  <si>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</si>
  <si>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</si>
  <si>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</si>
  <si>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</si>
  <si>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</si>
  <si>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</si>
  <si>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</si>
  <si>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</si>
  <si>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</si>
  <si>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</si>
  <si>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</si>
  <si>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</si>
  <si>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</si>
  <si>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</si>
  <si>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</si>
  <si>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</si>
  <si>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</si>
  <si>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</si>
  <si>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</si>
  <si>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</si>
  <si>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</si>
  <si>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</si>
  <si>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</si>
  <si>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</si>
  <si>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</si>
  <si>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</si>
  <si>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</si>
  <si>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</si>
  <si>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</si>
  <si>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</si>
  <si>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</si>
  <si>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</si>
  <si>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</si>
  <si>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</si>
  <si>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</si>
  <si>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</si>
  <si>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</si>
  <si>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</si>
  <si>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</si>
  <si>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</si>
  <si>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</si>
  <si>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</si>
  <si>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</si>
  <si>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</si>
  <si>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</si>
  <si>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</si>
  <si>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</si>
  <si>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</si>
  <si>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</si>
  <si>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</si>
  <si>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</si>
  <si>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</si>
  <si>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</si>
  <si>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</si>
  <si>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</si>
  <si>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</si>
  <si>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</si>
  <si>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</si>
  <si>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</si>
  <si>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</si>
  <si>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</si>
  <si>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</si>
  <si>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</si>
  <si>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</si>
  <si>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</si>
  <si>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</si>
  <si>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</si>
  <si>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</si>
  <si>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</si>
  <si>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</si>
  <si>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</si>
  <si>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</si>
  <si>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</si>
  <si>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</si>
  <si>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</si>
  <si>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</si>
  <si>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</si>
  <si>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</si>
  <si>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</si>
  <si>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</si>
  <si>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</si>
  <si>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</si>
  <si>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</si>
  <si>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</si>
  <si>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</si>
  <si>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</si>
  <si>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</si>
  <si>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</si>
  <si>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</si>
  <si>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</si>
  <si>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</si>
  <si>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</si>
  <si>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</si>
  <si>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</si>
  <si>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</si>
  <si>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</si>
  <si>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</si>
  <si>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</si>
  <si>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</si>
  <si>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</si>
  <si>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</si>
  <si>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</si>
  <si>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</si>
  <si>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</si>
  <si>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</si>
  <si>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</si>
  <si>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</si>
  <si>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</si>
  <si>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</si>
  <si>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</si>
  <si>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</si>
  <si>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</si>
  <si>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</si>
  <si>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</si>
  <si>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</si>
  <si>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</si>
  <si>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</si>
  <si>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</si>
  <si>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</si>
  <si>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</si>
  <si>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</si>
  <si>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</si>
  <si>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</si>
  <si>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</si>
  <si>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</si>
  <si>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</si>
  <si>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</si>
  <si>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</si>
  <si>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</si>
  <si>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</si>
  <si>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</si>
  <si>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</si>
  <si>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</si>
  <si>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</si>
  <si>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</si>
  <si>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</si>
  <si>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</si>
  <si>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</si>
  <si>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</si>
  <si>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</si>
  <si>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</si>
  <si>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</si>
  <si>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</si>
  <si>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</si>
  <si>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</si>
  <si>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</si>
  <si>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</si>
  <si>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</si>
  <si>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</si>
  <si>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</si>
  <si>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</si>
  <si>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</si>
  <si>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</si>
  <si>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</si>
  <si>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</si>
  <si>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</si>
  <si>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</si>
  <si>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</si>
  <si>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</si>
  <si>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</si>
  <si>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</si>
  <si>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</si>
  <si>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</si>
  <si>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</si>
  <si>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</si>
  <si>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</si>
  <si>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</si>
  <si>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</si>
  <si>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</si>
  <si>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</si>
  <si>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</si>
  <si>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</si>
  <si>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</si>
  <si>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</si>
  <si>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</si>
  <si>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</si>
  <si>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</si>
  <si>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</si>
  <si>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</si>
  <si>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</si>
  <si>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</si>
  <si>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</si>
  <si>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</si>
  <si>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</si>
  <si>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</si>
  <si>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</si>
  <si>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</si>
  <si>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</si>
  <si>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</si>
  <si>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</si>
  <si>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</si>
  <si>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</si>
  <si>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</si>
  <si>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</si>
  <si>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</si>
  <si>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</si>
  <si>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</si>
  <si>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</si>
  <si>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</si>
  <si>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</si>
  <si>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</si>
  <si>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</si>
  <si>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</si>
  <si>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</si>
  <si>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</si>
  <si>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</si>
  <si>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</si>
  <si>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</si>
  <si>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</si>
  <si>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</si>
  <si>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</si>
  <si>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</si>
  <si>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</si>
  <si>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</si>
  <si>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</si>
  <si>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</si>
  <si>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</si>
  <si>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</si>
  <si>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</si>
  <si>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</si>
  <si>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</si>
  <si>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</si>
  <si>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</si>
  <si>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</si>
  <si>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</si>
  <si>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</si>
  <si>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</si>
  <si>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</si>
  <si>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</si>
  <si>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</si>
  <si>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</si>
  <si>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</si>
  <si>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</si>
  <si>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</si>
  <si>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</si>
  <si>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</si>
  <si>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</si>
  <si>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</si>
  <si>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</si>
  <si>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</si>
  <si>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</si>
  <si>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</si>
  <si>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</si>
  <si>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</si>
  <si>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</si>
  <si>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</si>
  <si>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</si>
  <si>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</si>
  <si>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</si>
  <si>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</si>
  <si>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</si>
  <si>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</si>
  <si>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</si>
  <si>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</si>
  <si>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</si>
  <si>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</si>
  <si>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</si>
  <si>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</si>
  <si>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</si>
  <si>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</si>
  <si>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</si>
  <si>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</si>
  <si>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</si>
  <si>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</si>
  <si>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</si>
  <si>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</si>
  <si>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</si>
  <si>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</si>
  <si>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</si>
  <si>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</si>
  <si>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</si>
  <si>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</si>
  <si>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</si>
  <si>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</si>
  <si>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</si>
  <si>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</si>
  <si>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</si>
  <si>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</si>
  <si>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</si>
  <si>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</si>
  <si>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</si>
  <si>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</si>
  <si>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</si>
  <si>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</si>
  <si>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</si>
  <si>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</si>
  <si>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</si>
  <si>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</si>
  <si>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</si>
  <si>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</si>
  <si>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</si>
  <si>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</si>
  <si>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</si>
  <si>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</si>
  <si>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</si>
  <si>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</si>
  <si>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</si>
  <si>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</si>
  <si>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</si>
  <si>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</si>
  <si>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</si>
  <si>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</si>
  <si>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</si>
  <si>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</si>
  <si>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</si>
  <si>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</si>
  <si>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</si>
  <si>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</si>
  <si>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</si>
  <si>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</si>
  <si>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</si>
  <si>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</si>
  <si>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</si>
  <si>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</si>
  <si>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</si>
  <si>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</si>
  <si>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</si>
  <si>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</si>
  <si>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</si>
  <si>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</si>
  <si>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</si>
  <si>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</si>
  <si>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</si>
  <si>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</si>
  <si>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</si>
  <si>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</si>
  <si>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</si>
  <si>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</si>
  <si>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</si>
  <si>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</si>
  <si>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</si>
  <si>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</si>
  <si>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</si>
  <si>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</si>
  <si>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</si>
  <si>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</si>
  <si>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</si>
  <si>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</si>
  <si>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</si>
  <si>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</si>
  <si>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</si>
  <si>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</si>
  <si>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</si>
  <si>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</si>
  <si>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</si>
  <si>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</si>
  <si>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</si>
  <si>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</si>
  <si>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</si>
  <si>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</si>
  <si>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</si>
  <si>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</si>
  <si>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</si>
  <si>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</si>
  <si>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</si>
  <si>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</si>
  <si>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</si>
  <si>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</si>
  <si>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</si>
  <si>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</si>
  <si>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</si>
  <si>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</si>
  <si>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</si>
  <si>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</si>
  <si>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</si>
  <si>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</si>
  <si>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</si>
  <si>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</si>
  <si>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</si>
  <si>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</si>
  <si>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</si>
  <si>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</si>
  <si>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</si>
  <si>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</si>
  <si>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</si>
  <si>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</si>
  <si>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</si>
  <si>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</si>
  <si>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</si>
  <si>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</si>
  <si>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</si>
  <si>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</si>
  <si>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</si>
  <si>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</si>
  <si>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</si>
  <si>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</si>
  <si>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</si>
  <si>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</si>
  <si>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</si>
  <si>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</si>
  <si>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</si>
  <si>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</si>
  <si>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</si>
  <si>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</si>
  <si>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</si>
  <si>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</si>
  <si>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</si>
  <si>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</si>
  <si>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</si>
  <si>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</si>
  <si>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</si>
  <si>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</si>
  <si>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</si>
  <si>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</si>
  <si>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</si>
  <si>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</si>
  <si>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</si>
  <si>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</si>
  <si>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</si>
  <si>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</si>
  <si>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</si>
  <si>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</si>
  <si>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</si>
  <si>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</si>
  <si>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</si>
  <si>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</si>
  <si>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</si>
  <si>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</si>
  <si>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</si>
  <si>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</si>
  <si>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</si>
  <si>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</si>
  <si>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</si>
  <si>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</si>
  <si>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</si>
  <si>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</si>
  <si>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</si>
  <si>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</si>
  <si>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</si>
  <si>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</si>
  <si>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</si>
  <si>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</si>
  <si>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</si>
  <si>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</si>
  <si>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</si>
  <si>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</si>
  <si>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</si>
  <si>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</si>
  <si>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</si>
  <si>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</si>
  <si>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</si>
  <si>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</si>
  <si>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</si>
  <si>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</si>
  <si>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</si>
  <si>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</si>
  <si>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</si>
  <si>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</si>
  <si>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</si>
  <si>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</si>
  <si>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</si>
  <si>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</si>
  <si>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</si>
  <si>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</si>
  <si>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</si>
  <si>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</si>
  <si>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</si>
  <si>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</si>
  <si>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</si>
  <si>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</si>
  <si>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</si>
  <si>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</si>
  <si>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</si>
  <si>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</si>
  <si>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</si>
  <si>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</si>
  <si>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</si>
  <si>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</si>
  <si>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</si>
  <si>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</si>
  <si>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</si>
  <si>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</si>
  <si>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</si>
  <si>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</si>
  <si>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</si>
  <si>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</si>
  <si>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</si>
  <si>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</si>
  <si>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</si>
  <si>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</si>
  <si>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</si>
  <si>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</si>
  <si>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</si>
  <si>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</si>
  <si>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</si>
  <si>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</si>
  <si>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</si>
  <si>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</si>
  <si>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</si>
  <si>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</si>
  <si>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</si>
  <si>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</si>
  <si>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</si>
  <si>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</si>
  <si>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</si>
  <si>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</si>
  <si>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</si>
  <si>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</si>
  <si>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</si>
  <si>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</si>
  <si>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</si>
  <si>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</si>
  <si>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</si>
  <si>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</si>
  <si>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</si>
  <si>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</si>
  <si>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</si>
  <si>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</si>
  <si>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</si>
  <si>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</si>
  <si>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</si>
  <si>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</si>
  <si>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</si>
  <si>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</si>
  <si>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</si>
  <si>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</si>
  <si>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</si>
  <si>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</si>
  <si>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</si>
  <si>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</si>
  <si>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</si>
  <si>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</si>
  <si>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</si>
  <si>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</si>
  <si>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</si>
  <si>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</si>
  <si>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</si>
  <si>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</si>
  <si>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</si>
  <si>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</si>
  <si>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</si>
  <si>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</si>
  <si>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</si>
  <si>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</si>
  <si>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</si>
  <si>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</si>
  <si>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</si>
  <si>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</si>
  <si>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</si>
  <si>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</si>
  <si>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</si>
  <si>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</si>
  <si>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</si>
  <si>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</si>
  <si>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</si>
  <si>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</si>
  <si>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</si>
  <si>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</si>
  <si>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</si>
  <si>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</si>
  <si>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</si>
  <si>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</si>
  <si>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</si>
  <si>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</si>
  <si>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</si>
  <si>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</si>
  <si>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</si>
  <si>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</si>
  <si>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</si>
  <si>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</si>
  <si>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</si>
  <si>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</si>
  <si>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</si>
  <si>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</si>
  <si>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</si>
  <si>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</si>
  <si>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</si>
  <si>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</si>
  <si>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</si>
  <si>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</si>
  <si>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</si>
  <si>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</si>
  <si>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</si>
  <si>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</si>
  <si>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</si>
  <si>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</si>
  <si>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</si>
  <si>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</si>
  <si>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</si>
  <si>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</si>
  <si>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</si>
  <si>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</si>
  <si>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</si>
  <si>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</si>
  <si>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</si>
  <si>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</si>
  <si>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</si>
  <si>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</si>
  <si>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</si>
  <si>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</si>
  <si>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</si>
  <si>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</si>
  <si>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</si>
  <si>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</si>
  <si>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</si>
  <si>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</si>
  <si>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</si>
  <si>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</si>
  <si>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</si>
  <si>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</si>
  <si>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</si>
  <si>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</si>
  <si>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</si>
  <si>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</si>
  <si>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</si>
  <si>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</si>
  <si>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</si>
  <si>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</si>
  <si>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</si>
  <si>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</si>
  <si>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</si>
  <si>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</si>
  <si>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</si>
  <si>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</si>
  <si>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</si>
  <si>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</si>
  <si>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</si>
  <si>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</si>
  <si>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</si>
  <si>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</si>
  <si>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</si>
  <si>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</si>
  <si>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</si>
  <si>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</si>
  <si>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</si>
  <si>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</si>
  <si>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</si>
  <si>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</si>
  <si>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</si>
  <si>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</si>
  <si>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</si>
  <si>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</si>
  <si>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</si>
  <si>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</si>
  <si>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</si>
  <si>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</si>
  <si>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</si>
  <si>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</si>
  <si>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</si>
  <si>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</si>
  <si>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</si>
  <si>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</si>
  <si>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</si>
  <si>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</si>
  <si>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</si>
  <si>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</si>
  <si>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</si>
  <si>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</si>
  <si>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</si>
  <si>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</si>
  <si>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</si>
  <si>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</si>
  <si>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</si>
  <si>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</si>
  <si>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</si>
  <si>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</si>
  <si>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</si>
  <si>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</si>
  <si>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</si>
  <si>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</si>
  <si>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</si>
  <si>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</si>
  <si>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</si>
  <si>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</si>
  <si>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</si>
  <si>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</si>
  <si>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</si>
  <si>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</si>
  <si>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</si>
  <si>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</si>
  <si>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</si>
  <si>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</si>
  <si>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</si>
  <si>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</si>
  <si>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</si>
  <si>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</si>
  <si>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</si>
  <si>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</si>
  <si>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</si>
  <si>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</si>
  <si>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</si>
  <si>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</si>
  <si>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</si>
  <si>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</si>
  <si>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</si>
  <si>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</si>
  <si>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</si>
  <si>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</si>
  <si>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</si>
  <si>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</si>
  <si>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</si>
  <si>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</si>
  <si>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</si>
  <si>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</si>
  <si>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</si>
  <si>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</si>
  <si>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</si>
  <si>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</si>
  <si>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</si>
  <si>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</si>
  <si>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</si>
  <si>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</si>
  <si>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</si>
  <si>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</si>
  <si>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</si>
  <si>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</si>
  <si>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</si>
  <si>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</si>
  <si>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</si>
  <si>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</si>
  <si>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</si>
  <si>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</si>
  <si>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</si>
  <si>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</si>
  <si>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</si>
  <si>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</si>
  <si>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</si>
  <si>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</si>
  <si>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</si>
  <si>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</si>
  <si>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</si>
  <si>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</si>
  <si>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</si>
  <si>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</si>
  <si>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</si>
  <si>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</si>
  <si>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</si>
  <si>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</si>
  <si>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</si>
  <si>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</si>
  <si>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</si>
  <si>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</si>
  <si>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</si>
  <si>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</si>
  <si>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</si>
  <si>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</si>
  <si>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</si>
  <si>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</si>
  <si>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</si>
  <si>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</si>
  <si>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</si>
  <si>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</si>
  <si>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</si>
  <si>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</si>
  <si>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</si>
  <si>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</si>
  <si>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</si>
  <si>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</si>
  <si>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</si>
  <si>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</si>
  <si>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</si>
  <si>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</si>
  <si>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</si>
  <si>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</si>
  <si>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</si>
  <si>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</si>
  <si>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</si>
  <si>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</si>
  <si>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</si>
  <si>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</si>
  <si>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</si>
  <si>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</si>
  <si>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</si>
  <si>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</si>
  <si>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</si>
  <si>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</si>
  <si>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</si>
  <si>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</si>
  <si>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</si>
  <si>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</si>
  <si>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</si>
  <si>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</si>
  <si>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</si>
  <si>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</si>
  <si>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</si>
  <si>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</si>
  <si>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</si>
  <si>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</si>
  <si>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</si>
  <si>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</si>
  <si>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</si>
  <si>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</si>
  <si>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</si>
  <si>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</si>
  <si>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</si>
  <si>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</si>
  <si>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</si>
  <si>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</si>
  <si>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</si>
  <si>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</si>
  <si>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</si>
  <si>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</si>
  <si>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</si>
  <si>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</si>
  <si>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</si>
  <si>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</si>
  <si>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</si>
  <si>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</si>
  <si>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</si>
  <si>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</si>
  <si>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</si>
  <si>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</si>
  <si>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</si>
  <si>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</si>
  <si>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</si>
  <si>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</si>
  <si>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</si>
  <si>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</si>
  <si>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</si>
  <si>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</si>
  <si>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</si>
  <si>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</si>
  <si>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</si>
  <si>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</si>
  <si>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</si>
  <si>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</si>
  <si>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</si>
  <si>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</si>
  <si>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</si>
  <si>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</si>
  <si>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</si>
  <si>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</si>
  <si>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</si>
  <si>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</si>
  <si>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</si>
  <si>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</si>
  <si>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</si>
  <si>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</si>
  <si>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</si>
  <si>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</si>
  <si>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</si>
  <si>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</si>
  <si>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</si>
  <si>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</si>
  <si>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</si>
  <si>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</si>
  <si>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</si>
  <si>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</si>
  <si>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</si>
  <si>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</si>
  <si>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</si>
  <si>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</si>
  <si>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</si>
  <si>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</si>
  <si>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</si>
  <si>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</si>
  <si>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</si>
  <si>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</si>
  <si>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</si>
  <si>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</si>
  <si>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</si>
  <si>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</si>
  <si>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</si>
  <si>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</si>
  <si>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</si>
  <si>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</si>
  <si>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</si>
  <si>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</si>
  <si>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</si>
  <si>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</si>
  <si>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</si>
  <si>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</si>
  <si>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</si>
  <si>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</si>
  <si>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</si>
  <si>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</si>
  <si>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</si>
  <si>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</si>
  <si>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</si>
  <si>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</si>
  <si>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</si>
  <si>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</si>
  <si>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</si>
  <si>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</si>
  <si>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</si>
  <si>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</si>
  <si>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</si>
  <si>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</si>
  <si>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</si>
  <si>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</si>
  <si>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</si>
  <si>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</si>
  <si>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</si>
  <si>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</si>
  <si>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</si>
  <si>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</si>
  <si>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</si>
  <si>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</si>
  <si>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</si>
  <si>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</si>
  <si>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</si>
  <si>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</si>
  <si>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</si>
  <si>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</si>
  <si>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</si>
  <si>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</si>
  <si>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</si>
  <si>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</si>
  <si>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</si>
  <si>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</si>
  <si>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</si>
  <si>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</si>
  <si>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</si>
  <si>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</si>
  <si>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</si>
  <si>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</si>
  <si>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</si>
  <si>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</si>
  <si>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</si>
  <si>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</si>
  <si>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</si>
  <si>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</si>
  <si>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</si>
  <si>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</si>
  <si>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</si>
  <si>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</si>
  <si>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</si>
  <si>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</si>
  <si>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</si>
  <si>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</si>
  <si>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</si>
  <si>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</si>
  <si>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</si>
  <si>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</si>
  <si>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</si>
  <si>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</si>
  <si>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</si>
  <si>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</si>
  <si>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</si>
  <si>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</si>
  <si>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</si>
  <si>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</si>
  <si>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</si>
  <si>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</si>
  <si>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</si>
  <si>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</si>
  <si>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</si>
  <si>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</si>
  <si>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</si>
  <si>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</si>
  <si>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</si>
  <si>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</si>
  <si>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</si>
  <si>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</si>
  <si>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</si>
  <si>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</si>
  <si>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</si>
  <si>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</si>
  <si>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</si>
  <si>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</si>
  <si>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</si>
  <si>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</si>
  <si>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</si>
  <si>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</si>
  <si>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</si>
  <si>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</si>
  <si>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</si>
  <si>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</si>
  <si>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</si>
  <si>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</si>
  <si>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</si>
  <si>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</si>
  <si>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</si>
  <si>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</si>
  <si>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</si>
  <si>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</si>
  <si>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</si>
  <si>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</si>
  <si>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</si>
  <si>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</si>
  <si>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</si>
  <si>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</si>
  <si>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</si>
  <si>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</si>
  <si>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</si>
  <si>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</si>
  <si>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</si>
  <si>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</si>
  <si>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</si>
  <si>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</si>
  <si>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</si>
  <si>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</si>
  <si>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</si>
  <si>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</si>
  <si>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</si>
  <si>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</si>
  <si>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</si>
  <si>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</si>
  <si>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</si>
  <si>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</si>
  <si>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</si>
  <si>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</si>
  <si>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</si>
  <si>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</si>
  <si>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</si>
  <si>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</si>
  <si>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</si>
  <si>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</si>
  <si>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</si>
  <si>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</si>
  <si>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</si>
  <si>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</si>
  <si>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</si>
  <si>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</si>
  <si>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</si>
  <si>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</si>
  <si>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</si>
  <si>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</si>
  <si>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</si>
  <si>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</si>
  <si>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</si>
  <si>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</si>
  <si>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</si>
  <si>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</si>
  <si>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</si>
  <si>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</si>
  <si>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</si>
  <si>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</si>
  <si>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</si>
  <si>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</si>
  <si>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</si>
  <si>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</si>
  <si>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</si>
  <si>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</si>
  <si>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</si>
  <si>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</si>
  <si>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</si>
  <si>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</si>
  <si>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</si>
  <si>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</si>
  <si>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</si>
  <si>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</si>
  <si>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</si>
  <si>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</si>
  <si>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</si>
  <si>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</si>
  <si>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</si>
  <si>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</si>
  <si>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</si>
  <si>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</si>
  <si>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</si>
  <si>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</si>
  <si>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</si>
  <si>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</si>
  <si>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</si>
  <si>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</si>
  <si>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</si>
  <si>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</si>
  <si>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</si>
  <si>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</si>
  <si>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</si>
  <si>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</si>
  <si>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</si>
  <si>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</si>
  <si>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</si>
  <si>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</si>
  <si>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</si>
  <si>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</si>
  <si>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</si>
  <si>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</si>
  <si>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</si>
  <si>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</si>
  <si>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</si>
  <si>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</si>
  <si>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</si>
  <si>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</si>
  <si>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</si>
  <si>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</si>
  <si>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</si>
  <si>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</si>
  <si>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</si>
  <si>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</si>
  <si>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</si>
  <si>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</si>
  <si>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</si>
  <si>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</si>
  <si>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</si>
  <si>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</si>
  <si>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</si>
  <si>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</si>
  <si>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</si>
  <si>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</si>
  <si>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</si>
  <si>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</si>
  <si>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</si>
  <si>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</si>
  <si>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</si>
  <si>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</si>
  <si>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</si>
  <si>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</si>
  <si>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</si>
  <si>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</si>
  <si>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</si>
  <si>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</si>
  <si>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</si>
  <si>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</si>
  <si>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</si>
  <si>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</si>
  <si>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</si>
  <si>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</si>
  <si>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</si>
  <si>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</si>
  <si>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</si>
  <si>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</si>
  <si>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</si>
  <si>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</si>
  <si>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</si>
  <si>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</si>
  <si>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</si>
  <si>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</si>
  <si>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</si>
  <si>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</si>
  <si>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</si>
  <si>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</si>
  <si>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</si>
  <si>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</si>
  <si>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</si>
  <si>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</si>
  <si>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</si>
  <si>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</si>
  <si>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</si>
  <si>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</si>
  <si>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</si>
  <si>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</si>
  <si>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</si>
  <si>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</si>
  <si>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</si>
  <si>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</si>
  <si>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</si>
  <si>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</si>
  <si>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</si>
  <si>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</si>
  <si>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</si>
  <si>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</si>
  <si>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</si>
  <si>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</si>
  <si>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</si>
  <si>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</si>
  <si>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</si>
  <si>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</si>
  <si>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</si>
  <si>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</si>
  <si>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</si>
  <si>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</si>
  <si>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</si>
  <si>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</si>
  <si>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</si>
  <si>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</si>
  <si>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</si>
  <si>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</si>
  <si>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</si>
  <si>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</si>
  <si>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</si>
  <si>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</si>
  <si>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</si>
  <si>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</si>
  <si>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</si>
  <si>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</si>
  <si>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</si>
  <si>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</si>
  <si>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</si>
  <si>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</si>
  <si>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</si>
  <si>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</si>
  <si>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</si>
  <si>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</si>
  <si>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</si>
  <si>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</si>
  <si>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</si>
  <si>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</si>
  <si>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</si>
  <si>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</si>
  <si>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</si>
  <si>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</si>
  <si>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</si>
  <si>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</si>
  <si>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</si>
  <si>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</si>
  <si>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</si>
  <si>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</si>
  <si>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</si>
  <si>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</si>
  <si>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</si>
  <si>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</si>
  <si>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</si>
  <si>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</si>
  <si>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</si>
  <si>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</si>
  <si>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</si>
  <si>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</si>
  <si>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</si>
  <si>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</si>
  <si>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</si>
  <si>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</si>
  <si>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</si>
  <si>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</si>
  <si>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</si>
  <si>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</si>
  <si>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</si>
  <si>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</si>
  <si>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</si>
  <si>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</si>
  <si>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</si>
  <si>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</si>
  <si>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</si>
  <si>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</si>
  <si>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</si>
  <si>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</si>
  <si>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</si>
  <si>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</si>
  <si>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</si>
  <si>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</si>
  <si>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</si>
  <si>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</si>
  <si>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</si>
  <si>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</si>
  <si>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</si>
  <si>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</si>
  <si>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</si>
  <si>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</si>
  <si>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</si>
  <si>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</si>
  <si>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</si>
  <si>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</si>
  <si>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</si>
  <si>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</si>
  <si>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</si>
  <si>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</si>
  <si>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</si>
  <si>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</si>
  <si>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</si>
  <si>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</si>
  <si>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</si>
  <si>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</si>
  <si>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</si>
  <si>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</si>
  <si>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</si>
  <si>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</si>
  <si>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</si>
  <si>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</si>
  <si>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</si>
  <si>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</si>
  <si>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</si>
  <si>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</si>
  <si>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</si>
  <si>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</si>
  <si>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</si>
  <si>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</si>
  <si>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</si>
  <si>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</si>
  <si>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</si>
  <si>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</si>
  <si>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</si>
  <si>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</si>
  <si>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</si>
  <si>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</si>
  <si>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</si>
  <si>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</si>
  <si>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</si>
  <si>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</si>
  <si>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</si>
  <si>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</si>
  <si>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</si>
  <si>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</si>
  <si>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</si>
  <si>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</si>
  <si>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</si>
  <si>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</si>
  <si>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</si>
  <si>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</si>
  <si>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</si>
  <si>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</si>
  <si>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</si>
  <si>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</si>
  <si>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</si>
  <si>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</si>
  <si>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</si>
  <si>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</si>
  <si>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</si>
  <si>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</si>
  <si>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</si>
  <si>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</si>
  <si>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</si>
  <si>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</si>
  <si>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</si>
  <si>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</si>
  <si>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</si>
  <si>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</si>
  <si>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</si>
  <si>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</si>
  <si>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</si>
  <si>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</si>
  <si>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</si>
  <si>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</si>
  <si>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</si>
  <si>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</si>
  <si>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</si>
  <si>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</si>
  <si>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</si>
  <si>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</si>
  <si>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</si>
  <si>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</si>
  <si>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</si>
  <si>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</si>
  <si>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</si>
  <si>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</si>
  <si>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</si>
  <si>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</si>
  <si>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</si>
  <si>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</si>
  <si>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</si>
  <si>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</si>
  <si>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</si>
  <si>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</si>
  <si>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</si>
  <si>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</si>
  <si>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</si>
  <si>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</si>
  <si>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</si>
  <si>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</si>
  <si>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</si>
  <si>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</si>
  <si>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</si>
  <si>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</si>
  <si>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</si>
  <si>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</si>
  <si>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</si>
  <si>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</si>
  <si>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</si>
  <si>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</si>
  <si>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</si>
  <si>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</si>
  <si>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</si>
  <si>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</si>
  <si>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</si>
  <si>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</si>
  <si>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</si>
  <si>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</si>
  <si>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</si>
  <si>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</si>
  <si>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</si>
  <si>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</si>
  <si>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</si>
  <si>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</si>
  <si>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</si>
  <si>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</si>
  <si>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</si>
  <si>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</si>
  <si>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</si>
  <si>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</si>
  <si>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</si>
  <si>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</si>
  <si>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</si>
  <si>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</si>
  <si>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</si>
  <si>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</si>
  <si>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</si>
  <si>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</si>
  <si>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</si>
  <si>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</si>
  <si>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</si>
  <si>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</si>
  <si>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</si>
  <si>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</si>
  <si>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</si>
  <si>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</si>
  <si>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</si>
  <si>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</si>
  <si>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</si>
  <si>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</si>
  <si>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</si>
  <si>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</si>
  <si>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</si>
  <si>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</si>
  <si>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</si>
  <si>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</si>
  <si>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</si>
  <si>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</si>
  <si>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</si>
  <si>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</si>
  <si>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</si>
  <si>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</si>
  <si>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</si>
  <si>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</si>
  <si>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</si>
  <si>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</si>
  <si>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</si>
  <si>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</si>
  <si>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</si>
  <si>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</si>
  <si>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</si>
  <si>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</si>
  <si>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</si>
  <si>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</si>
  <si>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</si>
  <si>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</si>
  <si>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</si>
  <si>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</si>
  <si>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</si>
  <si>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</si>
  <si>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</si>
  <si>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</si>
  <si>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</si>
  <si>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</si>
  <si>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</si>
  <si>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</si>
  <si>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</si>
  <si>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</si>
  <si>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</si>
  <si>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</si>
  <si>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</si>
  <si>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</si>
  <si>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</si>
  <si>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</si>
  <si>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</si>
  <si>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</si>
  <si>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</si>
  <si>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</si>
  <si>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</si>
  <si>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</si>
  <si>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</si>
  <si>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</si>
  <si>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</si>
  <si>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</si>
  <si>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</si>
  <si>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</si>
  <si>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</si>
  <si>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</si>
  <si>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</si>
  <si>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</si>
  <si>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</si>
  <si>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</si>
  <si>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</si>
  <si>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</si>
  <si>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</si>
  <si>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</si>
  <si>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</si>
  <si>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</si>
  <si>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</si>
  <si>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</si>
  <si>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</si>
  <si>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</si>
  <si>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</si>
  <si>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</si>
  <si>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</si>
  <si>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</si>
  <si>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</si>
  <si>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</si>
  <si>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</si>
  <si>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</si>
  <si>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</si>
  <si>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</si>
  <si>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</si>
  <si>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</si>
  <si>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</si>
  <si>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</si>
  <si>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</si>
  <si>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</si>
  <si>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</si>
  <si>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</si>
  <si>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</si>
  <si>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</si>
  <si>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</si>
  <si>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</si>
  <si>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</si>
  <si>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</si>
  <si>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</si>
  <si>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</si>
  <si>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</si>
  <si>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</si>
  <si>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</si>
  <si>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</si>
  <si>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</si>
  <si>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</si>
  <si>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</si>
  <si>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</si>
  <si>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</si>
  <si>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</si>
  <si>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</si>
  <si>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</si>
  <si>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</si>
  <si>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</si>
  <si>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</si>
  <si>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</si>
  <si>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</si>
  <si>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</si>
  <si>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</si>
  <si>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</si>
  <si>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</si>
  <si>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</si>
  <si>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</si>
  <si>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</si>
  <si>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</si>
  <si>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</si>
  <si>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</si>
  <si>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</si>
  <si>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</si>
  <si>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</si>
  <si>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</si>
  <si>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</si>
  <si>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</si>
  <si>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</si>
  <si>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</si>
  <si>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</si>
  <si>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</si>
  <si>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</si>
  <si>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</si>
  <si>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</si>
  <si>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</si>
  <si>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</si>
  <si>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</si>
  <si>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</si>
  <si>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</si>
  <si>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</si>
  <si>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</si>
  <si>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</si>
  <si>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</si>
  <si>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</si>
  <si>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</si>
  <si>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</si>
  <si>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</si>
  <si>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</si>
  <si>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</si>
  <si>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</si>
  <si>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</si>
  <si>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</si>
  <si>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</si>
  <si>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</si>
  <si>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</si>
  <si>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</si>
  <si>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</si>
  <si>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</si>
  <si>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</si>
  <si>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</si>
  <si>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</si>
  <si>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</si>
  <si>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</si>
  <si>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</si>
  <si>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</si>
  <si>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</si>
  <si>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</si>
  <si>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</si>
  <si>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</si>
  <si>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</si>
  <si>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</si>
  <si>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</si>
  <si>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</si>
  <si>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</si>
  <si>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</si>
  <si>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</si>
  <si>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</si>
  <si>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</si>
  <si>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</si>
  <si>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</si>
  <si>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</si>
  <si>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</si>
  <si>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</si>
  <si>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</si>
  <si>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</si>
  <si>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</si>
  <si>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</si>
  <si>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</si>
  <si>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</si>
  <si>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</si>
  <si>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</si>
  <si>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</si>
  <si>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</si>
  <si>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</si>
  <si>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</si>
  <si>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</si>
  <si>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</si>
  <si>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</si>
  <si>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</si>
  <si>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</si>
  <si>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</si>
  <si>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</si>
  <si>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</si>
  <si>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</si>
  <si>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</si>
  <si>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</si>
  <si>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</si>
  <si>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</si>
  <si>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</si>
  <si>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</si>
  <si>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</si>
  <si>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</si>
  <si>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</si>
  <si>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</si>
  <si>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</si>
  <si>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</si>
  <si>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</si>
  <si>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</si>
  <si>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</si>
  <si>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</si>
  <si>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</si>
  <si>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</si>
  <si>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</si>
  <si>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</si>
  <si>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</si>
  <si>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</si>
  <si>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</si>
  <si>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</si>
  <si>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</si>
  <si>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</si>
  <si>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</si>
  <si>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</si>
  <si>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</si>
  <si>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</si>
  <si>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</si>
  <si>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</si>
  <si>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</si>
  <si>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</si>
  <si>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</si>
  <si>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</si>
  <si>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</si>
  <si>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</si>
  <si>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</si>
  <si>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</si>
  <si>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</si>
  <si>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</si>
  <si>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</si>
  <si>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</si>
  <si>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</si>
  <si>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</si>
  <si>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</si>
  <si>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</si>
  <si>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</si>
  <si>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</si>
  <si>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</si>
  <si>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</si>
  <si>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</si>
  <si>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</si>
  <si>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</si>
  <si>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</si>
  <si>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</si>
  <si>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</si>
  <si>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</si>
  <si>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</si>
  <si>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</si>
  <si>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</si>
  <si>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</si>
  <si>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</si>
  <si>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</si>
  <si>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</si>
  <si>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</si>
  <si>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</si>
  <si>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</si>
  <si>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</si>
  <si>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</si>
  <si>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</si>
  <si>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</si>
  <si>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</si>
  <si>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</si>
  <si>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</si>
  <si>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</si>
  <si>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</si>
  <si>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</si>
  <si>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</si>
  <si>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</si>
  <si>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</si>
  <si>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</si>
  <si>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</si>
  <si>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</si>
  <si>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</si>
  <si>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</si>
  <si>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</si>
  <si>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</si>
  <si>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</si>
  <si>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</si>
  <si>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</si>
  <si>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</si>
  <si>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</si>
  <si>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</si>
  <si>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</si>
  <si>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</si>
  <si>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</si>
  <si>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</si>
  <si>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</si>
  <si>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</si>
  <si>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</si>
  <si>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</si>
  <si>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</si>
  <si>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</si>
  <si>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</si>
  <si>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</si>
  <si>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</si>
  <si>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</si>
  <si>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</si>
  <si>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</si>
  <si>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</si>
  <si>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</si>
  <si>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</si>
  <si>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</si>
  <si>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</si>
  <si>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</si>
  <si>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</si>
  <si>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</si>
  <si>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</si>
  <si>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</si>
  <si>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</si>
  <si>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</si>
  <si>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</si>
  <si>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</si>
  <si>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</si>
  <si>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</si>
  <si>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</si>
  <si>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</si>
  <si>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</si>
  <si>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</si>
  <si>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</si>
  <si>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</si>
  <si>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</si>
  <si>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</si>
  <si>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</si>
  <si>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</si>
  <si>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</si>
  <si>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</si>
  <si>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</si>
  <si>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</si>
  <si>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</si>
  <si>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</si>
  <si>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</si>
  <si>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</si>
  <si>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</si>
  <si>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</si>
  <si>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</si>
  <si>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</si>
  <si>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</si>
  <si>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</si>
  <si>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</si>
  <si>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</si>
  <si>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</si>
  <si>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</si>
  <si>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</si>
  <si>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</si>
  <si>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</si>
  <si>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</si>
  <si>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</si>
  <si>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</si>
  <si>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</si>
  <si>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</si>
  <si>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</si>
  <si>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</si>
  <si>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</si>
  <si>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</si>
  <si>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</si>
  <si>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</si>
  <si>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</si>
  <si>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</si>
  <si>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</si>
  <si>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</si>
  <si>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</si>
  <si>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</si>
  <si>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</si>
  <si>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</si>
  <si>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</si>
  <si>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</si>
  <si>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</si>
  <si>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</si>
  <si>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</si>
  <si>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</si>
  <si>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</si>
  <si>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</si>
  <si>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</si>
  <si>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</si>
  <si>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</si>
  <si>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</si>
  <si>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</si>
  <si>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</si>
  <si>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</si>
  <si>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</si>
  <si>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</si>
  <si>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</si>
  <si>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</si>
  <si>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</si>
  <si>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</si>
  <si>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</si>
  <si>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</si>
  <si>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</si>
  <si>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</si>
  <si>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</si>
  <si>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</si>
  <si>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</si>
  <si>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</si>
  <si>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</si>
  <si>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</si>
  <si>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</si>
  <si>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</si>
  <si>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</si>
  <si>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</si>
  <si>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</si>
  <si>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</si>
  <si>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</si>
  <si>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</si>
  <si>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</si>
  <si>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</si>
  <si>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</si>
  <si>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</si>
  <si>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</si>
  <si>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</si>
  <si>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</si>
  <si>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</si>
  <si>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</si>
  <si>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</si>
  <si>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</si>
  <si>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</si>
  <si>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</si>
  <si>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</si>
  <si>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</si>
  <si>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</si>
  <si>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</si>
  <si>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</si>
  <si>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</si>
  <si>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</si>
  <si>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</si>
  <si>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</si>
  <si>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</si>
  <si>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</si>
  <si>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</si>
  <si>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</si>
  <si>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</si>
  <si>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</si>
  <si>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</si>
  <si>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</si>
  <si>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</si>
  <si>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</si>
  <si>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</si>
  <si>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</si>
  <si>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</si>
  <si>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</si>
  <si>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</si>
  <si>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</si>
  <si>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</si>
  <si>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</si>
  <si>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</si>
  <si>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</si>
  <si>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</si>
  <si>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</si>
  <si>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</si>
  <si>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</si>
  <si>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</si>
  <si>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</si>
  <si>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</si>
  <si>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</si>
  <si>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</si>
  <si>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</si>
  <si>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</si>
  <si>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</si>
  <si>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</si>
  <si>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</si>
  <si>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</si>
  <si>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</si>
  <si>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</si>
  <si>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</si>
  <si>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</si>
  <si>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</si>
  <si>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</si>
  <si>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</si>
  <si>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</si>
  <si>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</si>
  <si>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</si>
  <si>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</si>
  <si>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</si>
  <si>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</si>
  <si>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</si>
  <si>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</si>
  <si>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</si>
  <si>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</si>
  <si>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</si>
  <si>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</si>
  <si>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</si>
  <si>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</si>
  <si>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</si>
  <si>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</si>
  <si>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</si>
  <si>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</si>
  <si>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</si>
  <si>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</si>
  <si>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</si>
  <si>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</si>
  <si>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</si>
  <si>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</si>
  <si>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</si>
  <si>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</si>
  <si>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</si>
  <si>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</si>
  <si>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</si>
  <si>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</si>
  <si>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</si>
  <si>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</si>
  <si>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</si>
  <si>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</si>
  <si>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</si>
  <si>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</si>
  <si>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</si>
  <si>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</si>
  <si>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</si>
  <si>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</si>
  <si>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</si>
  <si>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</si>
  <si>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</si>
  <si>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</si>
  <si>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</si>
  <si>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</si>
  <si>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</si>
  <si>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</si>
  <si>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</si>
  <si>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</si>
  <si>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</si>
  <si>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</si>
  <si>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</si>
  <si>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</si>
  <si>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</si>
  <si>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</si>
  <si>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</si>
  <si>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</si>
  <si>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</si>
  <si>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</si>
  <si>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</si>
  <si>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</si>
  <si>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</si>
  <si>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</si>
  <si>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</si>
  <si>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</si>
  <si>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</si>
  <si>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</si>
  <si>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</si>
  <si>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</si>
  <si>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</si>
  <si>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</si>
  <si>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</si>
  <si>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</si>
  <si>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</si>
  <si>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</si>
  <si>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</si>
  <si>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</si>
  <si>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</si>
  <si>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</si>
  <si>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</si>
  <si>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</si>
  <si>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</si>
  <si>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</si>
  <si>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</si>
  <si>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</si>
  <si>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</si>
  <si>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</si>
  <si>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</si>
  <si>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</si>
  <si>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</si>
  <si>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</si>
  <si>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</si>
  <si>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</si>
  <si>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</si>
  <si>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</si>
  <si>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</si>
  <si>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</si>
  <si>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</si>
  <si>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</si>
  <si>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</si>
  <si>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</si>
  <si>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</si>
  <si>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</si>
  <si>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</si>
  <si>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</si>
  <si>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</si>
  <si>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</si>
  <si>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</si>
  <si>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</si>
  <si>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</si>
  <si>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</si>
  <si>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</si>
  <si>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</si>
  <si>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</si>
  <si>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</si>
  <si>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</si>
  <si>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</si>
  <si>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</si>
  <si>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</si>
  <si>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</si>
  <si>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</si>
  <si>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</si>
  <si>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</si>
  <si>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</si>
  <si>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</si>
  <si>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</si>
  <si>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</si>
  <si>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</si>
  <si>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</si>
  <si>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</si>
  <si>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</si>
  <si>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</si>
  <si>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</si>
  <si>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</si>
  <si>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</si>
  <si>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</si>
  <si>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</si>
  <si>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</si>
  <si>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</si>
  <si>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</si>
  <si>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</si>
  <si>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</si>
  <si>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</si>
  <si>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</si>
  <si>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</si>
  <si>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</si>
  <si>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</si>
  <si>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</si>
  <si>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</si>
  <si>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</si>
  <si>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</si>
  <si>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</si>
  <si>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</si>
  <si>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</si>
  <si>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</si>
  <si>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</si>
  <si>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</si>
  <si>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</si>
  <si>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</si>
  <si>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</si>
  <si>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</si>
  <si>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</si>
  <si>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</si>
  <si>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</si>
  <si>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</si>
  <si>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</si>
  <si>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</si>
  <si>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</si>
  <si>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</si>
  <si>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</si>
  <si>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</si>
  <si>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</si>
  <si>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</si>
  <si>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</si>
  <si>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</si>
  <si>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</si>
  <si>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</si>
  <si>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</si>
  <si>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</si>
  <si>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</si>
  <si>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</si>
  <si>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</si>
  <si>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</si>
  <si>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</si>
  <si>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</si>
  <si>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</si>
  <si>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</si>
  <si>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</si>
  <si>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</si>
  <si>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</si>
  <si>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</si>
  <si>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</si>
  <si>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</si>
  <si>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</si>
  <si>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</si>
  <si>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</si>
  <si>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</si>
  <si>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</si>
  <si>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</si>
  <si>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</si>
  <si>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</si>
  <si>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</si>
  <si>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</si>
  <si>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</si>
  <si>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</si>
  <si>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</si>
  <si>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</si>
  <si>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</si>
  <si>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</si>
  <si>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</si>
  <si>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</si>
  <si>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</si>
  <si>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</si>
  <si>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</si>
  <si>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</si>
  <si>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</si>
  <si>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</si>
  <si>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</si>
  <si>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</si>
  <si>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</si>
  <si>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</si>
  <si>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</si>
  <si>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</si>
  <si>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</si>
  <si>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</si>
  <si>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</si>
  <si>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</si>
  <si>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</si>
  <si>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</si>
  <si>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</si>
  <si>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</si>
  <si>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</si>
  <si>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</si>
  <si>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</si>
  <si>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</si>
  <si>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</si>
  <si>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</si>
  <si>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</si>
  <si>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</si>
  <si>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</si>
  <si>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</si>
  <si>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</si>
  <si>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</si>
  <si>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</si>
  <si>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</si>
  <si>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</si>
  <si>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</si>
  <si>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</si>
  <si>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</si>
  <si>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</si>
  <si>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</si>
  <si>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</si>
  <si>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</si>
  <si>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</si>
  <si>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</si>
  <si>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</si>
  <si>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</si>
  <si>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</si>
  <si>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</si>
  <si>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</si>
  <si>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</si>
  <si>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</si>
  <si>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</si>
  <si>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</si>
  <si>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</si>
  <si>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</si>
  <si>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</si>
  <si>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</si>
  <si>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</si>
  <si>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</si>
  <si>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</si>
  <si>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</si>
  <si>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</si>
  <si>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</si>
  <si>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</si>
  <si>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</si>
  <si>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</si>
  <si>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</si>
  <si>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</si>
  <si>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</si>
  <si>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</si>
  <si>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</si>
  <si>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</si>
  <si>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</si>
  <si>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</si>
  <si>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</si>
  <si>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</si>
  <si>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</si>
  <si>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</si>
  <si>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</si>
  <si>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</si>
  <si>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</si>
  <si>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</si>
  <si>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</si>
  <si>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</si>
  <si>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</si>
  <si>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</si>
  <si>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</si>
  <si>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</si>
  <si>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</si>
  <si>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</si>
  <si>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</si>
  <si>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</si>
  <si>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</si>
  <si>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</si>
  <si>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</si>
  <si>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</si>
  <si>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</si>
  <si>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</si>
  <si>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</si>
  <si>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</si>
  <si>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</si>
  <si>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</si>
  <si>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</si>
  <si>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</si>
  <si>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</si>
  <si>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</si>
  <si>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</si>
  <si>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</si>
  <si>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</si>
  <si>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</si>
  <si>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</si>
  <si>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</si>
  <si>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</si>
  <si>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</si>
  <si>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</si>
  <si>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</si>
  <si>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</si>
  <si>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</si>
  <si>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</si>
  <si>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</si>
  <si>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</si>
  <si>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</si>
  <si>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</si>
  <si>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</si>
  <si>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</si>
  <si>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</si>
  <si>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</si>
  <si>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</si>
  <si>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</si>
  <si>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</si>
  <si>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</si>
  <si>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</si>
  <si>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</si>
  <si>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</si>
  <si>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</si>
  <si>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</si>
  <si>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</si>
  <si>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</si>
  <si>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</si>
  <si>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</si>
  <si>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</si>
  <si>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</si>
  <si>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</si>
  <si>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</si>
  <si>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</si>
  <si>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</si>
  <si>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</si>
  <si>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</si>
  <si>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</si>
  <si>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</si>
  <si>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</si>
  <si>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</si>
  <si>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</si>
  <si>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</si>
  <si>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</si>
  <si>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</si>
  <si>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</si>
  <si>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</si>
  <si>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</si>
  <si>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</si>
  <si>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</si>
  <si>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</si>
  <si>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</si>
  <si>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</si>
  <si>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</si>
  <si>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</si>
  <si>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</si>
  <si>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</si>
  <si>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</si>
  <si>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</si>
  <si>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</si>
  <si>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</si>
  <si>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</si>
  <si>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</si>
  <si>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</si>
  <si>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</si>
  <si>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</si>
  <si>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</si>
  <si>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</si>
  <si>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</si>
  <si>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</si>
  <si>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</si>
  <si>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</si>
  <si>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</si>
  <si>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</si>
  <si>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</si>
  <si>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</si>
  <si>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</si>
  <si>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</si>
  <si>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</si>
  <si>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</si>
  <si>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</si>
  <si>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</si>
  <si>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</si>
  <si>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</si>
  <si>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</si>
  <si>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</si>
  <si>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</si>
  <si>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</si>
  <si>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</si>
  <si>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</si>
  <si>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</si>
  <si>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</si>
  <si>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</si>
  <si>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</si>
  <si>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</si>
  <si>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</si>
  <si>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</si>
  <si>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</si>
  <si>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</si>
  <si>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</si>
  <si>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</si>
  <si>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</si>
  <si>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</si>
  <si>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</si>
  <si>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</si>
  <si>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</si>
  <si>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</si>
  <si>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</si>
  <si>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</si>
  <si>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</si>
  <si>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</si>
  <si>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</si>
  <si>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</si>
  <si>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</si>
  <si>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</si>
  <si>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</si>
  <si>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</si>
  <si>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</si>
  <si>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</si>
  <si>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</si>
  <si>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</si>
  <si>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</si>
  <si>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</si>
  <si>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</si>
  <si>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</si>
  <si>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</si>
  <si>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</si>
  <si>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</si>
  <si>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</si>
  <si>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</si>
  <si>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</si>
  <si>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</si>
  <si>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</si>
  <si>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</si>
  <si>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</si>
  <si>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</si>
  <si>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</si>
  <si>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</si>
  <si>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</si>
  <si>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</si>
  <si>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</si>
  <si>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</si>
  <si>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</si>
  <si>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</si>
  <si>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</si>
  <si>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</si>
  <si>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</si>
  <si>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</si>
  <si>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</si>
  <si>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</si>
  <si>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</si>
  <si>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</si>
  <si>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</si>
  <si>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</si>
  <si>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</si>
  <si>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</si>
  <si>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</si>
  <si>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</si>
  <si>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</si>
  <si>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</si>
  <si>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</si>
  <si>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</si>
  <si>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</si>
  <si>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</si>
  <si>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</si>
  <si>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</si>
  <si>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</si>
  <si>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</si>
  <si>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</si>
  <si>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</si>
  <si>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</si>
  <si>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</si>
  <si>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</si>
  <si>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</si>
  <si>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</si>
  <si>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</si>
  <si>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</si>
  <si>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</si>
  <si>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</si>
  <si>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</si>
  <si>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</si>
  <si>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</si>
  <si>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</si>
  <si>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</si>
  <si>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</si>
  <si>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</si>
  <si>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</si>
  <si>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</si>
  <si>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</si>
  <si>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</si>
  <si>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</si>
  <si>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</si>
  <si>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</si>
  <si>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</si>
  <si>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</si>
  <si>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</si>
  <si>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</si>
  <si>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</si>
  <si>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</si>
  <si>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</si>
  <si>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</si>
  <si>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</si>
  <si>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</si>
  <si>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</si>
  <si>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</si>
  <si>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</si>
  <si>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</si>
  <si>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</si>
  <si>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</si>
  <si>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</si>
  <si>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</si>
  <si>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</si>
  <si>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</si>
  <si>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</si>
  <si>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</si>
  <si>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</si>
  <si>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</si>
  <si>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</si>
  <si>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</si>
  <si>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</si>
  <si>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</si>
  <si>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</si>
  <si>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</si>
  <si>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</si>
  <si>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</si>
  <si>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</si>
  <si>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</si>
  <si>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</si>
  <si>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</si>
  <si>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</si>
  <si>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</si>
  <si>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</si>
  <si>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</si>
  <si>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</si>
  <si>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</si>
  <si>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</si>
  <si>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</si>
  <si>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</si>
  <si>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</si>
  <si>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</si>
  <si>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</si>
  <si>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</si>
  <si>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</si>
  <si>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</si>
  <si>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</si>
  <si>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</si>
  <si>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</si>
  <si>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</si>
  <si>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</si>
  <si>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</si>
  <si>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</si>
  <si>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</si>
  <si>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</si>
  <si>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</si>
  <si>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</si>
  <si>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</si>
  <si>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</si>
  <si>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</si>
  <si>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</si>
  <si>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</si>
  <si>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</si>
  <si>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</si>
  <si>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</si>
  <si>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</si>
  <si>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</si>
  <si>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</si>
  <si>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</si>
  <si>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</si>
  <si>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</si>
  <si>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</si>
  <si>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</si>
  <si>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</si>
  <si>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</si>
  <si>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</si>
  <si>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</si>
  <si>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</si>
  <si>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</si>
  <si>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</si>
  <si>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</si>
  <si>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</si>
  <si>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</si>
  <si>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</si>
  <si>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</si>
  <si>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</si>
  <si>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</si>
  <si>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</si>
  <si>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</si>
  <si>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</si>
  <si>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</si>
  <si>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</si>
  <si>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</si>
  <si>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</si>
  <si>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</si>
  <si>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</si>
  <si>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</si>
  <si>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</si>
  <si>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</si>
  <si>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</si>
  <si>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</si>
  <si>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</si>
  <si>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</si>
  <si>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</si>
  <si>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</si>
  <si>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</si>
  <si>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</si>
  <si>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</si>
  <si>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</si>
  <si>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</si>
  <si>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</si>
  <si>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</si>
  <si>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</si>
  <si>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</si>
  <si>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</si>
  <si>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</si>
  <si>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</si>
  <si>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</si>
  <si>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</si>
  <si>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</si>
  <si>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</si>
  <si>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</si>
  <si>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</si>
  <si>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</si>
  <si>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</si>
  <si>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</si>
  <si>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</si>
  <si>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</si>
  <si>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</si>
  <si>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</si>
  <si>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</si>
  <si>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</si>
  <si>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</si>
  <si>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</si>
  <si>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</si>
  <si>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</si>
  <si>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</si>
  <si>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</si>
  <si>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</si>
  <si>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</si>
  <si>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</si>
  <si>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</si>
  <si>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</si>
  <si>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</si>
  <si>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</si>
  <si>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</si>
  <si>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</si>
  <si>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</si>
  <si>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</si>
  <si>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</si>
  <si>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</si>
  <si>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</si>
  <si>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</si>
  <si>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</si>
  <si>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</si>
  <si>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</si>
  <si>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</si>
  <si>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</si>
  <si>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</si>
  <si>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</si>
  <si>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</si>
  <si>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</si>
  <si>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</si>
  <si>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</si>
  <si>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</si>
  <si>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</si>
  <si>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</si>
  <si>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</si>
  <si>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</si>
  <si>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</si>
  <si>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</si>
  <si>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</si>
  <si>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</si>
  <si>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</si>
  <si>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</si>
  <si>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</si>
  <si>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</si>
  <si>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</si>
  <si>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</si>
  <si>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</si>
  <si>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</si>
  <si>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</si>
  <si>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</si>
  <si>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</si>
  <si>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</si>
  <si>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</si>
  <si>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</si>
  <si>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</si>
  <si>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</si>
  <si>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</si>
  <si>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</si>
  <si>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</si>
  <si>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</si>
  <si>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</si>
  <si>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</si>
  <si>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</si>
  <si>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</si>
  <si>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</si>
  <si>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</si>
  <si>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</si>
  <si>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</si>
  <si>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</si>
  <si>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</si>
  <si>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</si>
  <si>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</si>
  <si>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</si>
  <si>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</si>
  <si>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</si>
  <si>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</si>
  <si>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</si>
  <si>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</si>
  <si>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</si>
  <si>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</si>
  <si>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</si>
  <si>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</si>
  <si>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</si>
  <si>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</si>
  <si>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</si>
  <si>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</si>
  <si>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</si>
  <si>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</si>
  <si>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</si>
  <si>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</si>
  <si>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</si>
  <si>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</si>
  <si>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</si>
  <si>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</si>
  <si>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</si>
  <si>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</si>
  <si>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</si>
  <si>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</si>
  <si>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</si>
  <si>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</si>
  <si>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</si>
  <si>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</si>
  <si>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</si>
  <si>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</si>
  <si>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</si>
  <si>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</si>
  <si>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</si>
  <si>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</si>
  <si>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</si>
  <si>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</si>
  <si>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</si>
  <si>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</si>
  <si>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</si>
  <si>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</si>
  <si>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</si>
  <si>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</si>
  <si>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</si>
  <si>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</si>
  <si>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</si>
  <si>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</si>
  <si>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</si>
  <si>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</si>
  <si>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</si>
  <si>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</si>
  <si>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</si>
  <si>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</si>
  <si>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</si>
  <si>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</si>
  <si>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</si>
  <si>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</si>
  <si>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</si>
  <si>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</si>
  <si>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</si>
  <si>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</si>
  <si>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</si>
  <si>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</si>
  <si>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</si>
  <si>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</si>
  <si>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</si>
  <si>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</si>
  <si>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</si>
  <si>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</si>
  <si>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</si>
  <si>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</si>
  <si>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</si>
  <si>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</si>
  <si>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</si>
  <si>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</si>
  <si>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</si>
  <si>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</si>
  <si>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</si>
  <si>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</si>
  <si>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</si>
  <si>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</si>
  <si>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</si>
  <si>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</si>
  <si>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</si>
  <si>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</si>
  <si>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</si>
  <si>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</si>
  <si>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</si>
  <si>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</si>
  <si>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</si>
  <si>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</si>
  <si>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</si>
  <si>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</si>
  <si>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</si>
  <si>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</si>
  <si>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</si>
  <si>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</si>
  <si>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</si>
  <si>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</si>
  <si>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</si>
  <si>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</si>
  <si>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</si>
  <si>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</si>
  <si>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</si>
  <si>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</si>
  <si>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</si>
  <si>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</si>
  <si>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</si>
  <si>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</si>
  <si>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</si>
  <si>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</si>
  <si>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</si>
  <si>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</si>
  <si>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</si>
  <si>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</si>
  <si>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</si>
  <si>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</si>
  <si>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</si>
  <si>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</si>
  <si>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</si>
  <si>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</si>
  <si>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</si>
  <si>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</si>
  <si>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</si>
  <si>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</si>
  <si>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</si>
  <si>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</si>
  <si>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</si>
  <si>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</si>
  <si>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</si>
  <si>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</si>
  <si>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</si>
  <si>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</si>
  <si>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</si>
  <si>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</si>
  <si>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</si>
  <si>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</si>
  <si>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</si>
  <si>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</si>
  <si>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</si>
  <si>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</si>
  <si>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</si>
  <si>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</si>
  <si>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</si>
  <si>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</si>
  <si>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</si>
  <si>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</si>
  <si>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</si>
  <si>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</si>
  <si>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</si>
  <si>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</si>
  <si>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</si>
  <si>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</si>
  <si>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</si>
  <si>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</si>
  <si>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</si>
  <si>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</si>
  <si>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</si>
  <si>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</si>
  <si>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</si>
  <si>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</si>
  <si>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</si>
  <si>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</si>
  <si>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</si>
  <si>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</si>
  <si>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</si>
  <si>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</si>
  <si>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</si>
  <si>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</si>
  <si>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</si>
  <si>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</si>
  <si>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</si>
  <si>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</si>
  <si>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</si>
  <si>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</si>
  <si>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</si>
  <si>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</si>
  <si>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</si>
  <si>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</si>
  <si>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</si>
  <si>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</si>
  <si>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</si>
  <si>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</si>
  <si>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</si>
  <si>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</si>
  <si>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</si>
  <si>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</si>
  <si>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</si>
  <si>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</si>
  <si>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</si>
  <si>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</si>
  <si>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</si>
  <si>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</si>
  <si>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</si>
  <si>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</si>
  <si>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</si>
  <si>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</si>
  <si>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</si>
  <si>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</si>
  <si>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</si>
  <si>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</si>
  <si>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</si>
  <si>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</si>
  <si>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</si>
  <si>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</si>
  <si>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</si>
  <si>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</si>
  <si>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</si>
  <si>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</si>
  <si>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</si>
  <si>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</si>
  <si>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</si>
  <si>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</si>
  <si>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</si>
  <si>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</si>
  <si>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</si>
  <si>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</si>
  <si>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</si>
  <si>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</si>
  <si>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</si>
  <si>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</si>
  <si>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</si>
  <si>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</si>
  <si>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</si>
  <si>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</si>
  <si>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</si>
  <si>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</si>
  <si>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</si>
  <si>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</si>
  <si>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</si>
  <si>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</si>
  <si>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</si>
  <si>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</si>
  <si>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</si>
  <si>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</si>
  <si>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</si>
  <si>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</si>
  <si>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</si>
  <si>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</si>
  <si>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</si>
  <si>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</si>
  <si>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</si>
  <si>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</si>
  <si>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</si>
  <si>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</si>
  <si>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</si>
  <si>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</si>
  <si>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</si>
  <si>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</si>
  <si>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</si>
  <si>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</si>
  <si>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</si>
  <si>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</si>
  <si>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</si>
  <si>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</si>
  <si>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</si>
  <si>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</si>
  <si>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</si>
  <si>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</si>
  <si>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</si>
  <si>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</si>
  <si>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</si>
  <si>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</si>
  <si>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</si>
  <si>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</si>
  <si>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</si>
  <si>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</si>
  <si>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</si>
  <si>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</si>
  <si>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</si>
  <si>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</si>
  <si>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</si>
  <si>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</si>
  <si>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</si>
  <si>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</si>
  <si>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</si>
  <si>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</si>
  <si>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</si>
  <si>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</si>
  <si>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</si>
  <si>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</si>
  <si>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</si>
  <si>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</si>
  <si>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</si>
  <si>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</si>
  <si>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</si>
  <si>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</si>
  <si>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</si>
  <si>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</si>
  <si>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</si>
  <si>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</si>
  <si>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</si>
  <si>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</si>
  <si>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</si>
  <si>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</si>
  <si>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</si>
  <si>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</si>
  <si>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</si>
  <si>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</si>
  <si>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</si>
  <si>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</si>
  <si>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</si>
  <si>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</si>
  <si>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</si>
  <si>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</si>
  <si>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</si>
  <si>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</si>
  <si>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</si>
  <si>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</si>
  <si>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</si>
  <si>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</si>
  <si>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</si>
  <si>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</si>
  <si>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</si>
  <si>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</si>
  <si>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</si>
  <si>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</si>
  <si>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</si>
  <si>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</si>
  <si>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</si>
  <si>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</si>
  <si>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</si>
  <si>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</si>
  <si>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</si>
  <si>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</si>
  <si>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</si>
  <si>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</si>
  <si>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</si>
  <si>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</si>
  <si>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</si>
  <si>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</si>
  <si>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</si>
  <si>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</si>
  <si>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</si>
  <si>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</si>
  <si>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</si>
  <si>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</si>
  <si>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</si>
  <si>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</si>
  <si>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</si>
  <si>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</si>
  <si>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</si>
  <si>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</si>
  <si>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</si>
  <si>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</si>
  <si>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</si>
  <si>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</si>
  <si>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</si>
  <si>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</si>
  <si>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</si>
  <si>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</si>
  <si>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</si>
  <si>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</si>
  <si>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</si>
  <si>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</si>
  <si>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</si>
  <si>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</si>
  <si>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</si>
  <si>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</si>
  <si>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</si>
  <si>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</si>
  <si>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</si>
  <si>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</si>
  <si>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</si>
  <si>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</si>
  <si>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</si>
  <si>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</si>
  <si>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</si>
  <si>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</si>
  <si>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</si>
  <si>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</si>
  <si>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</si>
  <si>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</si>
  <si>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</si>
  <si>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</si>
  <si>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</si>
  <si>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</si>
  <si>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</si>
  <si>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</si>
  <si>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</si>
  <si>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</si>
  <si>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</si>
  <si>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</si>
  <si>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</si>
  <si>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</si>
  <si>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</si>
  <si>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</si>
  <si>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</si>
  <si>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</si>
  <si>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</si>
  <si>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</si>
  <si>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</si>
  <si>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</si>
  <si>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</si>
  <si>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</si>
  <si>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</si>
  <si>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</si>
  <si>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</si>
  <si>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</si>
  <si>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</si>
  <si>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</si>
  <si>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</si>
  <si>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</si>
  <si>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</si>
  <si>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</si>
  <si>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</si>
  <si>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</si>
  <si>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</si>
  <si>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</si>
  <si>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</si>
  <si>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</si>
  <si>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</si>
  <si>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</si>
  <si>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</si>
  <si>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</si>
  <si>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</si>
  <si>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</si>
  <si>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</si>
  <si>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</si>
  <si>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</si>
  <si>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</si>
  <si>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</si>
  <si>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</si>
  <si>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</si>
  <si>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</si>
  <si>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</si>
  <si>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</si>
  <si>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</si>
  <si>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</si>
  <si>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</si>
  <si>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</si>
  <si>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</si>
  <si>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</si>
  <si>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</si>
  <si>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</si>
  <si>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</si>
  <si>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</si>
  <si>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</si>
  <si>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</si>
  <si>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</si>
  <si>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</si>
  <si>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</si>
  <si>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</si>
  <si>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</si>
  <si>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</si>
  <si>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</si>
  <si>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</si>
  <si>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</si>
  <si>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</si>
  <si>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</si>
  <si>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</si>
  <si>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</si>
  <si>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</si>
  <si>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</si>
  <si>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</si>
  <si>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</si>
  <si>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</si>
  <si>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</si>
  <si>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</si>
  <si>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</si>
  <si>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</si>
  <si>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</si>
  <si>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</si>
  <si>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</si>
  <si>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</si>
  <si>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</si>
  <si>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</si>
  <si>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</si>
  <si>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</si>
  <si>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</si>
  <si>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</si>
  <si>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</si>
  <si>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</si>
  <si>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</si>
  <si>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</si>
  <si>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</si>
  <si>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</si>
  <si>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</si>
  <si>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</si>
  <si>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</si>
  <si>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</si>
  <si>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</si>
  <si>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</si>
  <si>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</si>
  <si>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</si>
  <si>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</si>
  <si>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</si>
  <si>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</si>
  <si>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</si>
  <si>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</si>
  <si>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</si>
  <si>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</si>
  <si>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</si>
  <si>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</si>
  <si>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</si>
  <si>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</si>
  <si>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</si>
  <si>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</si>
  <si>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</si>
  <si>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</si>
  <si>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</si>
  <si>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</si>
  <si>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</si>
  <si>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</si>
  <si>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</si>
  <si>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</si>
  <si>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</si>
  <si>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</si>
  <si>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</si>
  <si>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</si>
  <si>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</si>
  <si>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</si>
  <si>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</si>
  <si>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</si>
  <si>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</si>
  <si>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</si>
  <si>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</si>
  <si>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</si>
  <si>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</si>
  <si>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</si>
  <si>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</si>
  <si>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</si>
  <si>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</si>
  <si>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</si>
  <si>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</si>
  <si>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</si>
  <si>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</si>
  <si>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</si>
  <si>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</si>
  <si>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</si>
  <si>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</si>
  <si>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</si>
  <si>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</si>
  <si>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</si>
  <si>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</si>
  <si>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</si>
  <si>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</si>
  <si>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</si>
  <si>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</si>
  <si>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</si>
  <si>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</si>
  <si>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</si>
  <si>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</si>
  <si>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</si>
  <si>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</si>
  <si>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</si>
  <si>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</si>
  <si>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</si>
  <si>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</si>
  <si>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</si>
  <si>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</si>
  <si>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</si>
  <si>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</si>
  <si>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</si>
  <si>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</si>
  <si>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</si>
  <si>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</si>
  <si>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</si>
  <si>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</si>
  <si>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</si>
  <si>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</si>
  <si>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</si>
  <si>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</si>
  <si>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</si>
  <si>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</si>
  <si>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</si>
  <si>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</si>
  <si>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</si>
  <si>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</si>
  <si>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</si>
  <si>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</si>
  <si>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</si>
  <si>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</si>
  <si>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</si>
  <si>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</si>
  <si>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</si>
  <si>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</si>
  <si>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</si>
  <si>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</si>
  <si>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</si>
  <si>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</si>
  <si>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</si>
  <si>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</si>
  <si>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</si>
  <si>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</si>
  <si>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</si>
  <si>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</si>
  <si>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</si>
  <si>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</si>
  <si>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</si>
  <si>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</si>
  <si>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</si>
  <si>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</si>
  <si>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</si>
  <si>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</si>
  <si>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</si>
  <si>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</si>
  <si>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</si>
  <si>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</si>
  <si>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</si>
  <si>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</si>
  <si>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</si>
  <si>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</si>
  <si>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</si>
  <si>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</si>
  <si>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</si>
  <si>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</si>
  <si>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</si>
  <si>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</si>
  <si>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</si>
  <si>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</si>
  <si>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</si>
  <si>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</si>
  <si>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</si>
  <si>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</si>
  <si>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</si>
  <si>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</si>
  <si>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</si>
  <si>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</si>
  <si>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</si>
  <si>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</si>
  <si>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</si>
  <si>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</si>
  <si>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</si>
  <si>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</si>
  <si>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</si>
  <si>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</si>
  <si>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</si>
  <si>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</si>
  <si>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</si>
  <si>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</si>
  <si>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</si>
  <si>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</si>
  <si>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</si>
  <si>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</si>
  <si>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</si>
  <si>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</si>
  <si>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</si>
  <si>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</si>
  <si>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</si>
  <si>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</si>
  <si>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</si>
  <si>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</si>
  <si>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</si>
  <si>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</si>
  <si>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</si>
  <si>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</si>
  <si>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</si>
  <si>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</si>
  <si>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</si>
  <si>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</si>
  <si>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</si>
  <si>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</si>
  <si>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</si>
  <si>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</si>
  <si>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</si>
  <si>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</si>
  <si>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</si>
  <si>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</si>
  <si>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</si>
  <si>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</si>
  <si>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</si>
  <si>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</si>
  <si>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</si>
  <si>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</si>
  <si>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</si>
  <si>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</si>
  <si>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</si>
  <si>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</si>
  <si>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</si>
  <si>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</si>
  <si>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</si>
  <si>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</si>
  <si>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</si>
  <si>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</si>
  <si>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</si>
  <si>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</si>
  <si>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</si>
  <si>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</si>
  <si>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</si>
  <si>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</si>
  <si>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</si>
  <si>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</si>
  <si>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</si>
  <si>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</si>
  <si>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</si>
  <si>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</si>
  <si>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</si>
  <si>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</si>
  <si>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</si>
  <si>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</si>
  <si>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</si>
  <si>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</si>
  <si>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</si>
  <si>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</si>
  <si>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</si>
  <si>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</si>
  <si>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</si>
  <si>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</si>
  <si>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</si>
  <si>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</si>
  <si>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</si>
  <si>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</si>
  <si>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</si>
  <si>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</si>
  <si>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</si>
  <si>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</si>
  <si>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</si>
  <si>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</si>
  <si>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</si>
  <si>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</si>
  <si>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</si>
  <si>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</si>
  <si>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</si>
  <si>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</si>
  <si>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</si>
  <si>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</si>
  <si>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</si>
  <si>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</si>
  <si>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</si>
  <si>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</si>
  <si>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</si>
  <si>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</si>
  <si>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</si>
  <si>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</si>
  <si>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</si>
  <si>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</si>
  <si>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</si>
  <si>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</si>
  <si>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</si>
  <si>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</si>
  <si>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</si>
  <si>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</si>
  <si>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</si>
  <si>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</si>
  <si>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</si>
  <si>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</si>
  <si>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</si>
  <si>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</si>
  <si>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</si>
  <si>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</si>
  <si>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</si>
  <si>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</si>
  <si>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</si>
  <si>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</si>
  <si>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</si>
  <si>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</si>
  <si>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</si>
  <si>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</si>
  <si>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</si>
  <si>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</si>
  <si>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</si>
  <si>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</si>
  <si>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</si>
  <si>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</si>
  <si>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</si>
  <si>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</si>
  <si>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</si>
  <si>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</si>
  <si>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</si>
  <si>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</si>
  <si>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</si>
  <si>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</si>
  <si>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</si>
  <si>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</si>
  <si>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</si>
  <si>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</si>
  <si>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</si>
  <si>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</si>
  <si>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</si>
  <si>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</si>
  <si>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</si>
  <si>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</si>
  <si>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</si>
  <si>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</si>
  <si>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</si>
  <si>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</si>
  <si>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</si>
  <si>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</si>
  <si>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</si>
  <si>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</si>
  <si>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</si>
  <si>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</si>
  <si>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</si>
  <si>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</si>
  <si>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</si>
  <si>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</si>
  <si>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</si>
  <si>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</si>
  <si>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</si>
  <si>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</si>
  <si>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</si>
  <si>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</si>
  <si>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</si>
  <si>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</si>
  <si>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</si>
  <si>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</si>
  <si>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</si>
  <si>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</si>
  <si>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</si>
  <si>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</si>
  <si>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</si>
  <si>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</si>
  <si>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</si>
  <si>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</si>
  <si>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</si>
  <si>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</si>
  <si>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</si>
  <si>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</si>
  <si>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</si>
  <si>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</si>
  <si>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</si>
  <si>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</si>
  <si>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</si>
  <si>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</si>
  <si>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</si>
  <si>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</si>
  <si>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</si>
  <si>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</si>
  <si>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</si>
  <si>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</si>
  <si>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</si>
  <si>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</si>
  <si>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</si>
  <si>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</si>
  <si>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</si>
  <si>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</si>
  <si>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</si>
  <si>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</si>
  <si>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</si>
  <si>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</si>
  <si>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</si>
  <si>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</si>
  <si>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</si>
  <si>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</si>
  <si>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</si>
  <si>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</si>
  <si>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</si>
  <si>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</si>
  <si>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</si>
  <si>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</si>
  <si>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</si>
  <si>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</si>
  <si>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</si>
  <si>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</si>
  <si>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</si>
  <si>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</si>
  <si>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</si>
  <si>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</si>
  <si>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</si>
  <si>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</si>
  <si>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</si>
  <si>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</si>
  <si>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</si>
  <si>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</si>
  <si>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</si>
  <si>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</si>
  <si>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</si>
  <si>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</si>
  <si>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</si>
  <si>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</si>
  <si>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</si>
  <si>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</si>
  <si>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</si>
  <si>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</si>
  <si>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</si>
  <si>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</si>
  <si>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</si>
  <si>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</si>
  <si>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</si>
  <si>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</si>
  <si>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</si>
  <si>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</si>
  <si>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</si>
  <si>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</si>
  <si>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</si>
  <si>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</si>
  <si>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</si>
  <si>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</si>
  <si>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</si>
  <si>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</si>
  <si>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</si>
  <si>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</si>
  <si>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</si>
  <si>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</si>
  <si>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</si>
  <si>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</si>
  <si>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</si>
  <si>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</si>
  <si>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</si>
  <si>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</si>
  <si>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</si>
  <si>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</si>
  <si>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</si>
  <si>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</si>
  <si>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</si>
  <si>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</si>
  <si>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</si>
  <si>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</si>
  <si>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</si>
  <si>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</si>
  <si>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</si>
  <si>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</si>
  <si>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</si>
  <si>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</si>
  <si>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</si>
  <si>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</si>
  <si>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</si>
  <si>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</si>
  <si>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</si>
  <si>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</si>
  <si>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</si>
  <si>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</si>
  <si>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</si>
  <si>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</si>
  <si>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</si>
  <si>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</si>
  <si>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</si>
  <si>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</si>
  <si>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</si>
  <si>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</si>
  <si>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</si>
  <si>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</si>
  <si>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</si>
  <si>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</si>
  <si>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</si>
  <si>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</si>
  <si>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</si>
  <si>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</si>
  <si>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</si>
  <si>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</si>
  <si>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</si>
  <si>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</si>
  <si>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</si>
  <si>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</si>
  <si>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</si>
  <si>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</si>
  <si>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</si>
  <si>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</si>
  <si>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</si>
  <si>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</si>
  <si>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</si>
  <si>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</si>
  <si>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</si>
  <si>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</si>
  <si>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</si>
  <si>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</si>
  <si>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</si>
  <si>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</si>
  <si>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</si>
  <si>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</si>
  <si>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</si>
  <si>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</si>
  <si>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</si>
  <si>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</si>
  <si>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</si>
  <si>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</si>
  <si>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</si>
  <si>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</si>
  <si>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</si>
  <si>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</si>
  <si>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</si>
  <si>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</si>
  <si>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</si>
  <si>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</si>
  <si>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</si>
  <si>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</si>
  <si>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</si>
  <si>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</si>
  <si>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</si>
  <si>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</si>
  <si>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</si>
  <si>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</si>
  <si>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</si>
  <si>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</si>
  <si>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</si>
  <si>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</si>
  <si>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</si>
  <si>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</si>
  <si>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</si>
  <si>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</si>
  <si>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</si>
  <si>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</si>
  <si>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</si>
  <si>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</si>
  <si>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</si>
  <si>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</si>
  <si>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</si>
  <si>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</si>
  <si>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</si>
  <si>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</si>
  <si>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</si>
  <si>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</si>
  <si>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</si>
  <si>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</si>
  <si>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</si>
  <si>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</si>
  <si>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</si>
  <si>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</si>
  <si>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</si>
  <si>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</si>
  <si>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</si>
  <si>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</si>
  <si>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</si>
  <si>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</si>
  <si>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</si>
  <si>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</si>
  <si>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</si>
  <si>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</si>
  <si>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</si>
  <si>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</si>
  <si>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</si>
  <si>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</si>
  <si>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</si>
  <si>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</si>
  <si>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</si>
  <si>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</si>
  <si>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</si>
  <si>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</si>
  <si>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</si>
  <si>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</si>
  <si>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</si>
  <si>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</si>
  <si>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</si>
  <si>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</si>
  <si>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</si>
  <si>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</si>
  <si>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</si>
  <si>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</si>
  <si>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</si>
  <si>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</si>
  <si>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</si>
  <si>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</si>
  <si>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</si>
  <si>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</si>
  <si>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</si>
  <si>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</si>
  <si>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</si>
  <si>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</si>
  <si>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</si>
  <si>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</si>
  <si>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</si>
  <si>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</si>
  <si>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</si>
  <si>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</si>
  <si>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</si>
  <si>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</si>
  <si>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</si>
  <si>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</si>
  <si>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</si>
  <si>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</si>
  <si>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</si>
  <si>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</si>
  <si>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</si>
  <si>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</si>
  <si>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</si>
  <si>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</si>
  <si>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</si>
  <si>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</si>
  <si>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</si>
  <si>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</si>
  <si>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</si>
  <si>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</si>
  <si>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</si>
  <si>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</si>
  <si>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</si>
  <si>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</si>
  <si>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</si>
  <si>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</si>
  <si>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</si>
  <si>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</si>
  <si>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</si>
  <si>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</si>
  <si>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</si>
  <si>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</si>
  <si>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</si>
  <si>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</si>
  <si>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</si>
  <si>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</si>
  <si>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</si>
  <si>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</si>
  <si>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</si>
  <si>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</si>
  <si>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</si>
  <si>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</si>
  <si>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</si>
  <si>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</si>
  <si>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</si>
  <si>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</si>
  <si>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</si>
  <si>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</si>
  <si>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</si>
  <si>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</si>
  <si>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</si>
  <si>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</si>
  <si>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</si>
  <si>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</si>
  <si>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</si>
  <si>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</si>
  <si>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</si>
  <si>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</si>
  <si>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</si>
  <si>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</si>
  <si>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</si>
  <si>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</si>
  <si>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</si>
  <si>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</si>
  <si>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</si>
  <si>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</si>
  <si>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</si>
  <si>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</si>
  <si>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</si>
  <si>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</si>
  <si>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</si>
  <si>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</si>
  <si>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</si>
  <si>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</si>
  <si>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</si>
  <si>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</si>
  <si>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</si>
  <si>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</si>
  <si>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</si>
  <si>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</si>
  <si>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</si>
  <si>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</si>
  <si>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</si>
  <si>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</si>
  <si>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</si>
  <si>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</si>
  <si>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</si>
  <si>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</si>
  <si>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</si>
  <si>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</si>
  <si>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</si>
  <si>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</si>
  <si>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</si>
  <si>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</si>
  <si>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</si>
  <si>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</si>
  <si>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</si>
  <si>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</si>
  <si>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</si>
  <si>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</si>
  <si>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</si>
  <si>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</si>
  <si>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</si>
  <si>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</si>
  <si>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</si>
  <si>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</si>
  <si>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</si>
  <si>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</si>
  <si>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</si>
  <si>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</si>
  <si>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</si>
  <si>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</si>
  <si>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</si>
  <si>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</si>
  <si>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</si>
  <si>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</si>
  <si>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</si>
  <si>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</si>
  <si>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</si>
  <si>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</si>
  <si>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</si>
  <si>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</si>
  <si>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</si>
  <si>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</si>
  <si>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</si>
  <si>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</si>
  <si>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</si>
  <si>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</si>
  <si>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</si>
  <si>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</si>
  <si>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</si>
  <si>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</si>
  <si>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</si>
  <si>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</si>
  <si>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</si>
  <si>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</si>
  <si>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</si>
  <si>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</si>
  <si>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</si>
  <si>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</si>
  <si>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</si>
  <si>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</si>
  <si>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</si>
  <si>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</si>
  <si>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</si>
  <si>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</si>
  <si>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</si>
  <si>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</si>
  <si>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</si>
  <si>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</si>
  <si>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</si>
  <si>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</si>
  <si>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</si>
  <si>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</si>
  <si>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</si>
  <si>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</si>
  <si>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</si>
  <si>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</si>
  <si>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</si>
  <si>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</si>
  <si>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</si>
  <si>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</si>
  <si>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</si>
  <si>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</si>
  <si>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</si>
  <si>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</si>
  <si>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</si>
  <si>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</si>
  <si>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</si>
  <si>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</si>
  <si>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</si>
  <si>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</si>
  <si>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</si>
  <si>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</si>
  <si>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</si>
  <si>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</si>
  <si>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</si>
  <si>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</si>
  <si>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</si>
  <si>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</si>
  <si>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</si>
  <si>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</si>
  <si>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</si>
  <si>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</si>
  <si>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</si>
  <si>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</si>
  <si>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</si>
  <si>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</si>
  <si>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</si>
  <si>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</si>
  <si>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</si>
  <si>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</si>
  <si>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</si>
  <si>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</si>
  <si>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</si>
  <si>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</si>
  <si>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</si>
  <si>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</si>
  <si>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</si>
  <si>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</si>
  <si>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</si>
  <si>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</si>
  <si>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</si>
  <si>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</si>
  <si>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</si>
  <si>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</si>
  <si>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</si>
  <si>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</si>
  <si>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</si>
  <si>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</si>
  <si>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</si>
  <si>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</si>
  <si>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</si>
  <si>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</si>
  <si>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</si>
  <si>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</si>
  <si>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</si>
  <si>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</si>
  <si>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</si>
  <si>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</si>
  <si>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</si>
  <si>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</si>
  <si>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</si>
  <si>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</si>
  <si>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</si>
  <si>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</si>
  <si>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</si>
  <si>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</si>
  <si>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</si>
  <si>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</si>
  <si>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</si>
  <si>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</si>
  <si>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</si>
  <si>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</si>
  <si>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</si>
  <si>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</si>
  <si>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</si>
  <si>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</si>
  <si>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</si>
  <si>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</si>
  <si>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</si>
  <si>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</si>
  <si>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</si>
  <si>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</si>
  <si>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</si>
  <si>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</si>
  <si>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</si>
  <si>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</si>
  <si>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</si>
  <si>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</si>
  <si>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</si>
  <si>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</si>
  <si>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</si>
  <si>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</si>
  <si>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</si>
  <si>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</si>
  <si>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</si>
  <si>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</si>
  <si>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</si>
  <si>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</si>
  <si>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</si>
  <si>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</si>
  <si>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</si>
  <si>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</si>
  <si>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</si>
  <si>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</si>
  <si>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</si>
  <si>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</si>
  <si>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</si>
  <si>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</si>
  <si>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</si>
  <si>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</si>
  <si>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</si>
  <si>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</si>
  <si>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</si>
  <si>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</si>
  <si>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</si>
  <si>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</si>
  <si>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</si>
  <si>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</si>
  <si>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</si>
  <si>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</si>
  <si>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</si>
  <si>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</si>
  <si>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</si>
  <si>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</si>
  <si>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</si>
  <si>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</si>
  <si>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</si>
  <si>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</si>
  <si>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</si>
  <si>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</si>
  <si>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</si>
  <si>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</si>
  <si>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</si>
  <si>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</si>
  <si>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</si>
  <si>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</si>
  <si>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</si>
  <si>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</si>
  <si>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</si>
  <si>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</si>
  <si>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</si>
  <si>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</si>
  <si>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</si>
  <si>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</si>
  <si>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</si>
  <si>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</si>
  <si>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</si>
  <si>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</si>
  <si>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</si>
  <si>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</si>
  <si>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</si>
  <si>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</si>
  <si>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</si>
  <si>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</si>
  <si>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</si>
  <si>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</si>
  <si>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</si>
  <si>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</si>
  <si>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</si>
  <si>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</si>
  <si>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</si>
  <si>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</si>
  <si>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</si>
  <si>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</si>
  <si>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</si>
  <si>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</si>
  <si>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</si>
  <si>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</si>
  <si>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</si>
  <si>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</si>
  <si>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</si>
  <si>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</si>
  <si>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</si>
  <si>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</si>
  <si>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</si>
  <si>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</si>
  <si>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</si>
  <si>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</si>
  <si>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</si>
  <si>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</si>
  <si>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</si>
  <si>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</si>
  <si>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</si>
  <si>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</si>
  <si>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</si>
  <si>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</si>
  <si>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</si>
  <si>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</si>
  <si>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</si>
  <si>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</si>
  <si>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</si>
  <si>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</si>
  <si>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</si>
  <si>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</si>
  <si>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</si>
  <si>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</si>
  <si>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</si>
  <si>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</si>
  <si>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</si>
  <si>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</si>
  <si>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</si>
  <si>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</si>
  <si>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</si>
  <si>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</si>
  <si>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</si>
  <si>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</si>
  <si>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</si>
  <si>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</si>
  <si>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</si>
  <si>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</si>
  <si>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</si>
  <si>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</si>
  <si>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</si>
  <si>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</si>
  <si>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</si>
  <si>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</si>
  <si>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</si>
  <si>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</si>
  <si>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</si>
  <si>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</si>
  <si>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</si>
  <si>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</si>
  <si>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</si>
  <si>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</si>
  <si>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</si>
  <si>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</si>
  <si>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</si>
  <si>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</si>
  <si>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</si>
  <si>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</si>
  <si>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</si>
  <si>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</si>
  <si>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</si>
  <si>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</si>
  <si>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</si>
  <si>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</si>
  <si>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</si>
  <si>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</si>
  <si>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</si>
  <si>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</si>
  <si>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</si>
  <si>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</si>
  <si>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</si>
  <si>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</si>
  <si>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</si>
  <si>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</si>
  <si>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</si>
  <si>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</si>
  <si>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</si>
  <si>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</si>
  <si>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</si>
  <si>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</si>
  <si>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</si>
  <si>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</si>
  <si>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</si>
  <si>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</si>
  <si>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</si>
  <si>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</si>
  <si>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</si>
  <si>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</si>
  <si>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</si>
  <si>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</si>
  <si>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</si>
  <si>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</si>
  <si>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</si>
  <si>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</si>
  <si>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</si>
  <si>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</si>
  <si>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</si>
  <si>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</si>
  <si>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</si>
  <si>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</si>
  <si>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</si>
  <si>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</si>
  <si>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</si>
  <si>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</si>
  <si>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</si>
  <si>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</si>
  <si>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</si>
  <si>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</si>
  <si>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</si>
  <si>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</si>
  <si>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</si>
  <si>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</si>
  <si>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</si>
  <si>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</si>
  <si>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</si>
  <si>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</si>
  <si>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</si>
  <si>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</si>
  <si>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</si>
  <si>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</si>
  <si>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</si>
  <si>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</si>
  <si>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</si>
  <si>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</si>
  <si>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</si>
  <si>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</si>
  <si>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</si>
  <si>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</si>
  <si>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</si>
  <si>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</si>
  <si>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</si>
  <si>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</si>
  <si>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</si>
  <si>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</si>
  <si>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</si>
  <si>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</si>
  <si>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</si>
  <si>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</si>
  <si>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</si>
  <si>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</si>
  <si>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</si>
  <si>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</si>
  <si>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</si>
  <si>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</si>
  <si>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</si>
  <si>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</si>
  <si>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</si>
  <si>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</si>
  <si>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</si>
  <si>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</si>
  <si>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</si>
  <si>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</si>
  <si>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</si>
  <si>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</si>
  <si>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</si>
  <si>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</si>
  <si>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</si>
  <si>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</si>
  <si>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</si>
  <si>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</si>
  <si>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</si>
  <si>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</si>
  <si>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</si>
  <si>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</si>
  <si>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</si>
  <si>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</si>
  <si>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</si>
  <si>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</si>
  <si>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</si>
  <si>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</si>
  <si>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</si>
  <si>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</si>
  <si>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</si>
  <si>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</si>
  <si>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</si>
  <si>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</si>
  <si>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</si>
  <si>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</si>
  <si>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</si>
  <si>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</si>
  <si>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</si>
  <si>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</si>
  <si>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</si>
  <si>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</si>
  <si>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</si>
  <si>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</si>
  <si>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</si>
  <si>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</si>
  <si>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</si>
  <si>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</si>
  <si>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</si>
  <si>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</si>
  <si>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</si>
  <si>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</si>
  <si>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</si>
  <si>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</si>
  <si>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</si>
  <si>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</si>
  <si>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</si>
  <si>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</si>
  <si>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</si>
  <si>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</si>
  <si>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</si>
  <si>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</si>
  <si>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</si>
  <si>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</si>
  <si>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</si>
  <si>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</si>
  <si>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</si>
  <si>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</si>
  <si>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</si>
  <si>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</si>
  <si>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</si>
  <si>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</si>
  <si>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</si>
  <si>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</si>
  <si>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</si>
  <si>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</si>
  <si>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</si>
  <si>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</si>
  <si>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</si>
  <si>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</si>
  <si>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</si>
  <si>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</si>
  <si>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</si>
  <si>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</si>
  <si>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</si>
  <si>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</si>
  <si>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</si>
  <si>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</si>
  <si>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</si>
  <si>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</si>
  <si>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</si>
  <si>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</si>
  <si>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</si>
  <si>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</si>
  <si>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</si>
  <si>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</si>
  <si>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</si>
  <si>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</si>
  <si>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</si>
  <si>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</si>
  <si>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</si>
  <si>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</si>
  <si>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</si>
  <si>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</si>
  <si>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</si>
  <si>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</si>
  <si>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</si>
  <si>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</si>
  <si>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</si>
  <si>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</si>
  <si>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</si>
  <si>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</si>
  <si>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</si>
  <si>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</si>
  <si>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</si>
  <si>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</si>
  <si>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</si>
  <si>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</si>
  <si>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</si>
  <si>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</si>
  <si>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</si>
  <si>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</si>
  <si>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</si>
  <si>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</si>
  <si>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</si>
  <si>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</si>
  <si>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</si>
  <si>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</si>
  <si>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</si>
  <si>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</si>
  <si>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</si>
  <si>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</si>
  <si>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</si>
  <si>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</si>
  <si>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</si>
  <si>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</si>
  <si>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</si>
  <si>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</si>
  <si>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</si>
  <si>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</si>
  <si>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</si>
  <si>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</si>
  <si>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</si>
  <si>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</si>
  <si>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</si>
  <si>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</si>
  <si>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</si>
  <si>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</si>
  <si>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</si>
  <si>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</si>
  <si>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</si>
  <si>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</si>
  <si>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</si>
  <si>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</si>
  <si>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</si>
  <si>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</si>
  <si>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</si>
  <si>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</si>
  <si>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</si>
  <si>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</si>
  <si>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</si>
  <si>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</si>
  <si>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</si>
  <si>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</si>
  <si>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</si>
  <si>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</si>
  <si>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</si>
  <si>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</si>
  <si>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</si>
  <si>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</si>
  <si>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</si>
  <si>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</si>
  <si>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</si>
  <si>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</si>
  <si>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</si>
  <si>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</si>
  <si>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</si>
  <si>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</si>
  <si>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</si>
  <si>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</si>
  <si>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</si>
  <si>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</si>
  <si>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</si>
  <si>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</si>
  <si>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</si>
  <si>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</si>
  <si>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</si>
  <si>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</si>
  <si>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</si>
  <si>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</si>
  <si>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</si>
  <si>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</si>
  <si>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</si>
  <si>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</si>
  <si>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</si>
  <si>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</si>
  <si>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</si>
  <si>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</si>
  <si>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</si>
  <si>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</si>
  <si>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</si>
  <si>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</si>
  <si>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</si>
  <si>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</si>
  <si>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</si>
  <si>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</si>
  <si>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</si>
  <si>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</si>
  <si>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</si>
  <si>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</si>
  <si>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</si>
  <si>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</si>
  <si>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</si>
  <si>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</si>
  <si>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</si>
  <si>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</si>
  <si>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</si>
  <si>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</si>
  <si>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</si>
  <si>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</si>
  <si>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</si>
  <si>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</si>
  <si>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</si>
  <si>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</si>
  <si>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</si>
  <si>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</si>
  <si>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</si>
  <si>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</si>
  <si>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</si>
  <si>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</si>
  <si>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</si>
  <si>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</si>
  <si>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</si>
  <si>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</si>
  <si>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</si>
  <si>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</si>
  <si>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</si>
  <si>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</si>
  <si>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</si>
  <si>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</si>
  <si>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</si>
  <si>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</si>
  <si>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</si>
  <si>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</si>
  <si>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</si>
  <si>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</si>
  <si>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</si>
  <si>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</si>
  <si>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</si>
  <si>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</si>
  <si>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</si>
  <si>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</si>
  <si>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</si>
  <si>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</si>
  <si>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</si>
  <si>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</si>
  <si>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</si>
  <si>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</si>
  <si>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</si>
  <si>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</si>
  <si>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</si>
  <si>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</si>
  <si>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</si>
  <si>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</si>
  <si>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</si>
  <si>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</si>
  <si>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</si>
  <si>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</si>
  <si>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</si>
  <si>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</si>
  <si>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</si>
  <si>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</si>
  <si>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</si>
  <si>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</si>
  <si>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</si>
  <si>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</si>
  <si>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</si>
  <si>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</si>
  <si>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</si>
  <si>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</si>
  <si>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</si>
  <si>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</si>
  <si>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</si>
  <si>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</si>
  <si>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</si>
  <si>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</si>
  <si>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</si>
  <si>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</si>
  <si>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</si>
  <si>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</si>
  <si>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</si>
  <si>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</si>
  <si>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</si>
  <si>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</si>
  <si>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</si>
  <si>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</si>
  <si>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</si>
  <si>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</si>
  <si>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</si>
  <si>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</si>
  <si>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</si>
  <si>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</si>
  <si>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</si>
  <si>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</si>
  <si>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</si>
  <si>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</si>
  <si>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</si>
  <si>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</si>
  <si>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</si>
  <si>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</si>
  <si>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</si>
  <si>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</si>
  <si>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</si>
  <si>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</si>
  <si>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</si>
  <si>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</si>
  <si>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</si>
  <si>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</si>
  <si>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</si>
  <si>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</si>
  <si>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</si>
  <si>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</si>
  <si>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</si>
  <si>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</si>
  <si>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</si>
  <si>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</si>
  <si>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</si>
  <si>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</si>
  <si>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</si>
  <si>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</si>
  <si>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</si>
  <si>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</si>
  <si>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</si>
  <si>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</si>
  <si>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</si>
  <si>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</si>
  <si>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</si>
  <si>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</si>
  <si>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</si>
  <si>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</si>
  <si>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</si>
  <si>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</si>
  <si>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</si>
  <si>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</si>
  <si>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</si>
  <si>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</si>
  <si>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</si>
  <si>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</si>
  <si>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</si>
  <si>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</si>
  <si>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</si>
  <si>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</si>
  <si>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</si>
  <si>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</si>
  <si>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</si>
  <si>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</si>
  <si>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</si>
  <si>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</si>
  <si>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</si>
  <si>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</si>
  <si>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</si>
  <si>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</si>
  <si>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</si>
  <si>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</si>
  <si>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</si>
  <si>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</si>
  <si>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</si>
  <si>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</si>
  <si>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</si>
  <si>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</si>
  <si>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</si>
  <si>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</si>
  <si>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</si>
  <si>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</si>
  <si>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</si>
  <si>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</si>
  <si>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</si>
  <si>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</si>
  <si>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</si>
  <si>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</si>
  <si>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</si>
  <si>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</si>
  <si>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</si>
  <si>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</si>
  <si>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</si>
  <si>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</si>
  <si>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</si>
  <si>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</si>
  <si>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</si>
  <si>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</si>
  <si>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</si>
  <si>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</si>
  <si>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</si>
  <si>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</si>
  <si>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</si>
  <si>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</si>
  <si>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</si>
  <si>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</si>
  <si>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</si>
  <si>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</si>
  <si>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</si>
  <si>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</si>
  <si>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</si>
  <si>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</si>
  <si>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</si>
  <si>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</si>
  <si>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</si>
  <si>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</si>
  <si>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</si>
  <si>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</si>
  <si>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</si>
  <si>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</si>
  <si>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</si>
  <si>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</si>
  <si>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</si>
  <si>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</si>
  <si>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</si>
  <si>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</si>
  <si>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</si>
  <si>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</si>
  <si>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</si>
  <si>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</si>
  <si>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</si>
  <si>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</si>
  <si>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</si>
  <si>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</si>
  <si>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</si>
  <si>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</si>
  <si>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</si>
  <si>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</si>
  <si>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</si>
  <si>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</si>
  <si>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</si>
  <si>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</si>
  <si>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</si>
  <si>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</si>
  <si>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</si>
  <si>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</si>
  <si>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</si>
  <si>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</si>
  <si>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</si>
  <si>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</si>
  <si>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</si>
  <si>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</si>
  <si>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</si>
  <si>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</si>
  <si>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</si>
  <si>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</si>
  <si>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</si>
  <si>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</si>
  <si>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</si>
  <si>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</si>
  <si>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</si>
  <si>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</si>
  <si>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</si>
  <si>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</si>
  <si>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</si>
  <si>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</si>
  <si>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</si>
  <si>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</si>
  <si>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</si>
  <si>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</si>
  <si>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</si>
  <si>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</si>
  <si>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</si>
  <si>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</si>
  <si>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</si>
  <si>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</si>
  <si>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</si>
  <si>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</si>
  <si>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</si>
  <si>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</si>
  <si>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</si>
  <si>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</si>
  <si>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</si>
  <si>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</si>
  <si>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</si>
  <si>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</si>
  <si>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</si>
  <si>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</si>
  <si>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</si>
  <si>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</si>
  <si>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</si>
  <si>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</si>
  <si>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</si>
  <si>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</si>
  <si>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</si>
  <si>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</si>
  <si>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</si>
  <si>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</si>
  <si>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</si>
  <si>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</si>
  <si>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</si>
  <si>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</si>
  <si>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</si>
  <si>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</si>
  <si>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</si>
  <si>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</si>
  <si>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</si>
  <si>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</si>
  <si>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</si>
  <si>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</si>
  <si>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</si>
  <si>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</si>
  <si>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</si>
  <si>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</si>
  <si>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</si>
  <si>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</si>
  <si>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</si>
  <si>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</si>
  <si>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</si>
  <si>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</si>
  <si>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</si>
  <si>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</si>
  <si>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</si>
  <si>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</si>
  <si>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</si>
  <si>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</si>
  <si>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</si>
  <si>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</si>
  <si>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</si>
  <si>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</si>
  <si>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</si>
  <si>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</si>
  <si>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</si>
  <si>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</si>
  <si>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</si>
  <si>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</si>
  <si>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</si>
  <si>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</si>
  <si>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</si>
  <si>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</si>
  <si>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</si>
  <si>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</si>
  <si>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</si>
  <si>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</si>
  <si>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</si>
  <si>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</si>
  <si>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</si>
  <si>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</si>
  <si>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</si>
  <si>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</si>
  <si>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</si>
  <si>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</si>
  <si>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</si>
  <si>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</si>
  <si>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</si>
  <si>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</si>
  <si>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</si>
  <si>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</si>
  <si>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</si>
  <si>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</si>
  <si>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</si>
  <si>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</si>
  <si>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</si>
  <si>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</si>
  <si>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</si>
  <si>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</si>
  <si>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</si>
  <si>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</si>
  <si>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</si>
  <si>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</si>
  <si>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</si>
  <si>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</si>
  <si>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</si>
  <si>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</si>
  <si>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</si>
  <si>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</si>
  <si>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</si>
  <si>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</si>
  <si>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</si>
  <si>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</si>
  <si>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</si>
  <si>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</si>
  <si>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</si>
  <si>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</si>
  <si>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</si>
  <si>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</si>
  <si>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</si>
  <si>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</si>
  <si>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</si>
  <si>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</si>
  <si>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</si>
  <si>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</si>
  <si>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</si>
  <si>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</si>
  <si>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</si>
  <si>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</si>
  <si>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</si>
  <si>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</si>
  <si>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</si>
  <si>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</si>
  <si>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</si>
  <si>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</si>
  <si>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</si>
  <si>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</si>
  <si>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</si>
  <si>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</si>
  <si>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</si>
  <si>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</si>
  <si>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</si>
  <si>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</si>
  <si>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</si>
  <si>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</si>
  <si>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</si>
  <si>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</si>
  <si>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</si>
  <si>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</si>
  <si>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</si>
  <si>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</si>
  <si>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</si>
  <si>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</si>
  <si>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</si>
  <si>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</si>
  <si>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</si>
  <si>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</si>
  <si>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</si>
  <si>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</si>
  <si>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</si>
  <si>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</si>
  <si>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</si>
  <si>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</si>
  <si>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</si>
  <si>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</si>
  <si>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</si>
  <si>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</si>
  <si>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</si>
  <si>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</si>
  <si>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</si>
  <si>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</si>
  <si>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</si>
  <si>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</si>
  <si>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</si>
  <si>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</si>
  <si>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</si>
  <si>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</si>
  <si>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</si>
  <si>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</si>
  <si>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</si>
  <si>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</si>
  <si>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</si>
  <si>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</si>
  <si>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</si>
  <si>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</si>
  <si>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</si>
  <si>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</si>
  <si>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</si>
  <si>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</si>
  <si>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</si>
  <si>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</si>
  <si>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</si>
  <si>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</si>
  <si>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</si>
  <si>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</si>
  <si>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</si>
  <si>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</si>
  <si>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</si>
  <si>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</si>
  <si>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</si>
  <si>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</si>
  <si>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</si>
  <si>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</si>
  <si>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</si>
  <si>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</si>
  <si>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</si>
  <si>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</si>
  <si>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</si>
  <si>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</si>
  <si>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</si>
  <si>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</si>
  <si>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</si>
  <si>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</si>
  <si>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</si>
  <si>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</si>
  <si>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</si>
  <si>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</si>
  <si>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</si>
  <si>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</si>
  <si>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</si>
  <si>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</si>
  <si>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</si>
  <si>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</si>
  <si>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</si>
  <si>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</si>
  <si>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</si>
  <si>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</si>
  <si>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</si>
  <si>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</si>
  <si>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</si>
  <si>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</si>
  <si>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</si>
  <si>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</si>
  <si>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</si>
  <si>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</si>
  <si>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</si>
  <si>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</si>
  <si>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</si>
  <si>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</si>
  <si>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</si>
  <si>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</si>
  <si>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</si>
  <si>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</si>
  <si>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</si>
  <si>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</si>
  <si>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</si>
  <si>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</si>
  <si>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</si>
  <si>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</si>
  <si>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</si>
  <si>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</si>
  <si>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</si>
  <si>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</si>
  <si>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</si>
  <si>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</si>
  <si>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</si>
  <si>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</si>
  <si>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</si>
  <si>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</si>
  <si>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</si>
  <si>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</si>
  <si>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</si>
  <si>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</si>
  <si>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</si>
  <si>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</si>
  <si>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</si>
  <si>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</si>
  <si>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</si>
  <si>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</si>
  <si>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</si>
  <si>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</si>
  <si>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</si>
  <si>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</si>
  <si>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</si>
  <si>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</si>
  <si>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</si>
  <si>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</si>
  <si>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</si>
  <si>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</si>
  <si>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</si>
  <si>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</si>
  <si>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</si>
  <si>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</si>
  <si>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</si>
  <si>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</si>
  <si>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</si>
  <si>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</si>
  <si>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</si>
  <si>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</si>
  <si>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</si>
  <si>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</si>
  <si>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</si>
  <si>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</si>
  <si>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</si>
  <si>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</si>
  <si>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</si>
  <si>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</si>
  <si>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</si>
  <si>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</si>
  <si>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</si>
  <si>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</si>
  <si>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</si>
  <si>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</si>
  <si>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</si>
  <si>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</si>
  <si>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</si>
  <si>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</si>
  <si>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</si>
  <si>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</si>
  <si>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</si>
  <si>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</si>
  <si>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</si>
  <si>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</si>
  <si>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</si>
  <si>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</si>
  <si>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</si>
  <si>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</si>
  <si>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</si>
  <si>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</si>
  <si>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</si>
  <si>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</si>
  <si>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</si>
  <si>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</si>
  <si>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</si>
  <si>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</si>
  <si>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</si>
  <si>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</si>
  <si>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</si>
  <si>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</si>
  <si>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</si>
  <si>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</si>
  <si>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</si>
  <si>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</si>
  <si>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</si>
  <si>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</si>
  <si>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</si>
  <si>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</si>
  <si>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</si>
  <si>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</si>
  <si>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</si>
  <si>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</si>
  <si>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</si>
  <si>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</si>
  <si>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</si>
  <si>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</si>
  <si>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</si>
  <si>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</si>
  <si>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</si>
  <si>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</si>
  <si>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</si>
  <si>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</si>
  <si>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</si>
  <si>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</si>
  <si>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</si>
  <si>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</si>
  <si>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</si>
  <si>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</si>
  <si>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</si>
  <si>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</si>
  <si>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</si>
  <si>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</si>
  <si>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</si>
  <si>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</si>
  <si>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</si>
  <si>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</si>
  <si>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</si>
  <si>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</si>
  <si>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</si>
  <si>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</si>
  <si>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</si>
  <si>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</si>
  <si>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</si>
  <si>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</si>
  <si>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</si>
  <si>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</si>
  <si>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</si>
  <si>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</si>
  <si>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</si>
  <si>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</si>
  <si>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</si>
  <si>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</si>
  <si>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</si>
  <si>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</si>
  <si>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</si>
  <si>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</si>
  <si>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</si>
  <si>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</si>
  <si>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</si>
  <si>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</si>
  <si>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</si>
  <si>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</si>
  <si>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</si>
  <si>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</si>
  <si>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</si>
  <si>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</si>
  <si>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</si>
  <si>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</si>
  <si>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</si>
  <si>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</si>
  <si>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</si>
  <si>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</si>
  <si>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</si>
  <si>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</si>
  <si>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</si>
  <si>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</si>
  <si>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</si>
  <si>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</si>
  <si>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</si>
  <si>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</si>
  <si>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</si>
  <si>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</si>
  <si>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</si>
  <si>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</si>
  <si>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</si>
  <si>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</si>
  <si>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</si>
  <si>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</si>
  <si>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</si>
  <si>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</si>
  <si>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</si>
  <si>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</si>
  <si>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</si>
  <si>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</si>
  <si>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</si>
  <si>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</si>
  <si>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</si>
  <si>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</si>
  <si>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</si>
  <si>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</si>
  <si>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</si>
  <si>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</si>
  <si>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</si>
  <si>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</si>
  <si>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</si>
  <si>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</si>
  <si>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</si>
  <si>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</si>
  <si>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</si>
  <si>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</si>
  <si>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</si>
  <si>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</si>
  <si>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</si>
  <si>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</si>
  <si>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</si>
  <si>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</si>
  <si>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</si>
  <si>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</si>
  <si>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</si>
  <si>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</si>
  <si>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</si>
  <si>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</si>
  <si>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</si>
  <si>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</si>
  <si>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</si>
  <si>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</si>
  <si>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</si>
  <si>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</si>
  <si>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</si>
  <si>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</si>
  <si>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</si>
  <si>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</si>
  <si>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</si>
  <si>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</si>
  <si>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</si>
  <si>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</si>
  <si>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</si>
  <si>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</si>
  <si>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</si>
  <si>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</si>
  <si>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</si>
  <si>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</si>
  <si>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</si>
  <si>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</si>
  <si>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</si>
  <si>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</si>
  <si>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</si>
  <si>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</si>
  <si>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</si>
  <si>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</si>
  <si>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</si>
  <si>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</si>
  <si>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</si>
  <si>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</si>
  <si>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</si>
  <si>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</si>
  <si>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</si>
  <si>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</si>
  <si>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</si>
  <si>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</si>
  <si>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</si>
  <si>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</si>
  <si>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</si>
  <si>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</si>
  <si>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</si>
  <si>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</si>
  <si>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</si>
  <si>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</si>
  <si>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</si>
  <si>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</si>
  <si>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</si>
  <si>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</si>
  <si>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</si>
  <si>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</si>
  <si>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</si>
  <si>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</si>
  <si>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</si>
  <si>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</si>
  <si>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</si>
  <si>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</si>
  <si>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</si>
  <si>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</si>
  <si>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</si>
  <si>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</si>
  <si>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</si>
  <si>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</si>
  <si>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</si>
  <si>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</si>
  <si>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</si>
  <si>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</si>
  <si>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</si>
  <si>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</si>
  <si>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</si>
  <si>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</si>
  <si>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</si>
  <si>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</si>
  <si>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</si>
  <si>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</si>
  <si>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</si>
  <si>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</si>
  <si>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</si>
  <si>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</si>
  <si>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</si>
  <si>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</si>
  <si>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</si>
  <si>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</si>
  <si>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</si>
  <si>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</si>
  <si>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</si>
  <si>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</si>
  <si>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</si>
  <si>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</si>
  <si>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</si>
  <si>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</si>
  <si>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</si>
  <si>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</si>
  <si>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</si>
  <si>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</si>
  <si>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</si>
  <si>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</si>
  <si>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</si>
  <si>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</si>
  <si>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</si>
  <si>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</si>
  <si>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</si>
  <si>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</si>
  <si>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</si>
  <si>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</si>
  <si>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</si>
  <si>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</si>
  <si>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</si>
  <si>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</si>
  <si>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</si>
  <si>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</si>
  <si>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</si>
  <si>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</si>
  <si>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</si>
  <si>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</si>
  <si>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</si>
  <si>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</si>
  <si>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</si>
  <si>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</si>
  <si>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</si>
  <si>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</si>
  <si>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</si>
  <si>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</si>
  <si>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</si>
  <si>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</si>
  <si>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</si>
  <si>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</si>
  <si>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</si>
  <si>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</si>
  <si>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</si>
  <si>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</si>
  <si>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</si>
  <si>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</si>
  <si>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</si>
  <si>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</si>
  <si>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</si>
  <si>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</si>
  <si>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</si>
  <si>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</si>
  <si>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</si>
  <si>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</si>
  <si>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</si>
  <si>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</si>
  <si>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</si>
  <si>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</si>
  <si>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</si>
  <si>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</si>
  <si>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</si>
  <si>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</si>
  <si>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</si>
  <si>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</si>
  <si>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</si>
  <si>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</si>
  <si>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</si>
  <si>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</si>
  <si>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</si>
  <si>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</si>
  <si>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</si>
  <si>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</si>
  <si>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</si>
  <si>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</si>
  <si>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</si>
  <si>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</si>
  <si>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</si>
  <si>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</si>
  <si>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</si>
  <si>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</si>
  <si>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</si>
  <si>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</si>
  <si>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</si>
  <si>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</si>
  <si>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</si>
  <si>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</si>
  <si>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</si>
  <si>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</si>
  <si>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</si>
  <si>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</si>
  <si>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</si>
  <si>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</si>
  <si>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</si>
  <si>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</si>
  <si>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</si>
  <si>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</si>
  <si>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</si>
  <si>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</si>
  <si>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</si>
  <si>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</si>
  <si>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</si>
  <si>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</si>
  <si>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</si>
  <si>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</si>
  <si>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</si>
  <si>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</si>
  <si>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</si>
  <si>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</si>
  <si>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</si>
  <si>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</si>
  <si>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</si>
  <si>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</si>
  <si>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</si>
  <si>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</si>
  <si>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</si>
  <si>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</si>
  <si>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</si>
  <si>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</si>
  <si>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</si>
  <si>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</si>
  <si>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</si>
  <si>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</si>
  <si>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</si>
  <si>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</si>
  <si>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</si>
  <si>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</si>
  <si>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</si>
  <si>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</si>
  <si>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</si>
  <si>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</si>
  <si>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</si>
  <si>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</si>
  <si>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</si>
  <si>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</si>
  <si>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</si>
  <si>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</si>
  <si>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</si>
  <si>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</si>
  <si>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</si>
  <si>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</si>
  <si>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</si>
  <si>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</si>
  <si>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</si>
  <si>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</si>
  <si>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</si>
  <si>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</si>
  <si>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</si>
  <si>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</si>
  <si>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</si>
  <si>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</si>
  <si>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</si>
  <si>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</si>
  <si>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</si>
  <si>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</si>
  <si>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</si>
  <si>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</si>
  <si>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</si>
  <si>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</si>
  <si>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</si>
  <si>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</si>
  <si>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</si>
  <si>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</si>
  <si>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</si>
  <si>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</si>
  <si>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</si>
  <si>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</si>
  <si>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</si>
  <si>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</si>
  <si>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</si>
  <si>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</si>
  <si>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</si>
  <si>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</si>
  <si>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</si>
  <si>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</si>
  <si>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</si>
  <si>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</si>
  <si>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</si>
  <si>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</si>
  <si>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</si>
  <si>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</si>
  <si>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</si>
  <si>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</si>
  <si>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</si>
  <si>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</si>
  <si>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</si>
  <si>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</si>
  <si>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</si>
  <si>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</si>
  <si>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</si>
  <si>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</si>
  <si>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</si>
  <si>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</si>
  <si>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</si>
  <si>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</si>
  <si>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</si>
  <si>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</si>
  <si>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</si>
  <si>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</si>
  <si>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</si>
  <si>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</si>
  <si>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</si>
  <si>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</si>
  <si>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</si>
  <si>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</si>
  <si>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</si>
  <si>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</si>
  <si>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</si>
  <si>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</si>
  <si>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</si>
  <si>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</si>
  <si>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</si>
  <si>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</si>
  <si>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</si>
  <si>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</si>
  <si>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</si>
  <si>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</si>
  <si>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</si>
  <si>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</si>
  <si>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</si>
  <si>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</si>
  <si>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</si>
  <si>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</si>
  <si>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</si>
  <si>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</si>
  <si>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</si>
  <si>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</si>
  <si>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</si>
  <si>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</si>
  <si>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</si>
  <si>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</si>
  <si>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</si>
  <si>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</si>
  <si>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</si>
  <si>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</si>
  <si>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</si>
  <si>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</si>
  <si>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</si>
  <si>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</si>
  <si>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</si>
  <si>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</si>
  <si>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</si>
  <si>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</si>
  <si>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</si>
  <si>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</si>
  <si>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</si>
  <si>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</si>
  <si>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</si>
  <si>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</si>
  <si>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</si>
  <si>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</si>
  <si>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</si>
  <si>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</si>
  <si>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</si>
  <si>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</si>
  <si>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</si>
  <si>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</si>
  <si>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</si>
  <si>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</si>
  <si>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</si>
  <si>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</si>
  <si>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</si>
  <si>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</si>
  <si>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</si>
  <si>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</si>
  <si>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</si>
  <si>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</si>
  <si>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</si>
  <si>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</si>
  <si>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</si>
  <si>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</si>
  <si>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</si>
  <si>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</si>
  <si>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</si>
  <si>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</si>
  <si>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</si>
  <si>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</si>
  <si>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</si>
  <si>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</si>
  <si>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</si>
  <si>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</si>
  <si>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</si>
  <si>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</si>
  <si>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</si>
  <si>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</si>
  <si>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</si>
  <si>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</si>
  <si>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</si>
  <si>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</si>
  <si>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</si>
  <si>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</si>
  <si>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</si>
  <si>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</si>
  <si>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</si>
  <si>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</si>
  <si>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</si>
  <si>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</si>
  <si>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</si>
  <si>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</si>
  <si>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</si>
  <si>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</si>
  <si>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</si>
  <si>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</si>
  <si>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</si>
  <si>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</si>
  <si>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</si>
  <si>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</si>
  <si>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</si>
  <si>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</si>
  <si>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</si>
  <si>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</si>
  <si>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</si>
  <si>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</si>
  <si>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</si>
  <si>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</si>
  <si>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</si>
  <si>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</si>
  <si>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</si>
  <si>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</si>
  <si>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</si>
  <si>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</si>
  <si>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</si>
  <si>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</si>
  <si>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</si>
  <si>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</si>
  <si>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</si>
  <si>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</si>
  <si>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</si>
  <si>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</si>
  <si>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</si>
  <si>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</si>
  <si>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</si>
  <si>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</si>
  <si>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</si>
  <si>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</si>
  <si>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</si>
  <si>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</si>
  <si>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</si>
  <si>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</si>
  <si>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</si>
  <si>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</si>
  <si>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</si>
  <si>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</si>
  <si>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</si>
  <si>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</si>
  <si>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</si>
  <si>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</si>
  <si>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</si>
  <si>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</si>
  <si>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</si>
  <si>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</si>
  <si>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</si>
  <si>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</si>
  <si>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</si>
  <si>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</si>
  <si>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</si>
  <si>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</si>
  <si>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</si>
  <si>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</si>
  <si>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</si>
  <si>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</si>
  <si>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</si>
  <si>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</si>
  <si>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</si>
  <si>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</si>
  <si>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</si>
  <si>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</si>
  <si>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</si>
  <si>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</si>
  <si>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</si>
  <si>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</si>
  <si>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</si>
  <si>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</si>
  <si>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</si>
  <si>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</si>
  <si>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</si>
  <si>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</si>
  <si>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</si>
  <si>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</si>
  <si>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</si>
  <si>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</si>
  <si>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</si>
  <si>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</si>
  <si>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</si>
  <si>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</si>
  <si>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</si>
  <si>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</si>
  <si>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</si>
  <si>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</si>
  <si>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</si>
  <si>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</si>
  <si>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</si>
  <si>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</si>
  <si>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</si>
  <si>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</si>
  <si>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</si>
  <si>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</si>
  <si>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</si>
  <si>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</si>
  <si>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</si>
  <si>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</si>
  <si>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</si>
  <si>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</si>
  <si>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</si>
  <si>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</si>
  <si>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</si>
  <si>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</si>
  <si>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</si>
  <si>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</si>
  <si>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</si>
  <si>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</si>
  <si>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</si>
  <si>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</si>
  <si>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</si>
  <si>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</si>
  <si>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</si>
  <si>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</si>
  <si>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</si>
  <si>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</si>
  <si>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</si>
  <si>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</si>
  <si>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</si>
  <si>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</si>
  <si>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</si>
  <si>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</si>
  <si>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</si>
  <si>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</si>
  <si>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</si>
  <si>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</si>
  <si>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</si>
  <si>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</si>
  <si>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</si>
  <si>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</si>
  <si>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</si>
  <si>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</si>
  <si>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</si>
  <si>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</si>
  <si>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</si>
  <si>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</si>
  <si>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</si>
  <si>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</si>
  <si>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</si>
  <si>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</si>
  <si>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</si>
  <si>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</si>
  <si>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</si>
  <si>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</si>
  <si>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</si>
  <si>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</si>
  <si>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</si>
  <si>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</si>
  <si>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</si>
  <si>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</si>
  <si>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</si>
  <si>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</si>
  <si>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</si>
  <si>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</si>
  <si>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</si>
  <si>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</si>
  <si>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</si>
  <si>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</si>
  <si>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</si>
  <si>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</si>
  <si>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</si>
  <si>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</si>
  <si>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</si>
  <si>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</si>
  <si>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</si>
  <si>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</si>
  <si>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</si>
  <si>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</si>
  <si>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</si>
  <si>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</si>
  <si>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</si>
  <si>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</si>
  <si>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</si>
  <si>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</si>
  <si>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</si>
  <si>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</si>
  <si>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</si>
  <si>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</si>
  <si>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</si>
  <si>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</si>
  <si>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</si>
  <si>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</si>
  <si>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</si>
  <si>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</si>
  <si>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</si>
  <si>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</si>
  <si>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</si>
  <si>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</si>
  <si>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</si>
  <si>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</si>
  <si>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</si>
  <si>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</si>
  <si>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</si>
  <si>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</si>
  <si>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</si>
  <si>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</si>
  <si>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</si>
  <si>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</si>
  <si>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</si>
  <si>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</si>
  <si>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</si>
  <si>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</si>
  <si>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</si>
  <si>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</si>
  <si>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</si>
  <si>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</si>
  <si>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</si>
  <si>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</si>
  <si>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</si>
  <si>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</si>
  <si>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</si>
  <si>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</si>
  <si>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</si>
  <si>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</si>
  <si>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</si>
  <si>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</si>
  <si>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</si>
  <si>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</si>
  <si>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</si>
  <si>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</si>
  <si>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</si>
  <si>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</si>
  <si>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</si>
  <si>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</si>
  <si>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</si>
  <si>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</si>
  <si>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</si>
  <si>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</si>
  <si>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</si>
  <si>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</si>
  <si>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</si>
  <si>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</si>
  <si>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</si>
  <si>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</si>
  <si>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</si>
  <si>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</si>
  <si>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</si>
  <si>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</si>
  <si>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</si>
  <si>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</si>
  <si>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</si>
  <si>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</si>
  <si>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</si>
  <si>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</si>
  <si>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</si>
  <si>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</si>
  <si>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</si>
  <si>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</si>
  <si>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</si>
  <si>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</si>
  <si>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</si>
  <si>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</si>
  <si>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</si>
  <si>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</si>
  <si>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</si>
  <si>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</si>
  <si>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</si>
  <si>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</si>
  <si>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</si>
  <si>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</si>
  <si>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</si>
  <si>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</si>
  <si>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</si>
  <si>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</si>
  <si>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</si>
  <si>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</si>
  <si>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</si>
  <si>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</si>
  <si>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</si>
  <si>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</si>
  <si>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</si>
  <si>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</si>
  <si>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</si>
  <si>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</si>
  <si>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</si>
  <si>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</si>
  <si>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</si>
  <si>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</si>
  <si>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</si>
  <si>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</si>
  <si>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</si>
  <si>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</si>
  <si>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</si>
  <si>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</si>
  <si>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</si>
  <si>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</si>
  <si>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</si>
  <si>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</si>
  <si>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</si>
  <si>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</si>
  <si>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</si>
  <si>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</si>
  <si>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</si>
  <si>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</si>
  <si>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</si>
  <si>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</si>
  <si>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</si>
  <si>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</si>
  <si>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</si>
  <si>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</si>
  <si>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</si>
  <si>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</si>
  <si>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</si>
  <si>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</si>
  <si>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</si>
  <si>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</si>
  <si>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</si>
  <si>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</si>
  <si>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</si>
  <si>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</si>
  <si>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</si>
  <si>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</si>
  <si>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</si>
  <si>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</si>
  <si>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</si>
  <si>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</si>
  <si>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</si>
  <si>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</si>
  <si>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</si>
  <si>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</si>
  <si>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</si>
  <si>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</si>
  <si>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</si>
  <si>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</si>
  <si>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</si>
  <si>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</si>
  <si>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</si>
  <si>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</si>
  <si>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</si>
  <si>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</si>
  <si>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</si>
  <si>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</si>
  <si>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</si>
  <si>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</si>
  <si>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</si>
  <si>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</si>
  <si>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</si>
  <si>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</si>
  <si>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</si>
  <si>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</si>
  <si>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</si>
  <si>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</si>
  <si>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</si>
  <si>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</si>
  <si>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</si>
  <si>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</si>
  <si>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</si>
  <si>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</si>
  <si>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</si>
  <si>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</si>
  <si>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</si>
  <si>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</si>
  <si>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</si>
  <si>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</si>
  <si>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</si>
  <si>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</si>
  <si>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</si>
  <si>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</si>
  <si>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</si>
  <si>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</si>
  <si>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</si>
  <si>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</si>
  <si>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</si>
  <si>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</si>
  <si>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</si>
  <si>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</si>
  <si>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</si>
  <si>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</si>
  <si>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</si>
  <si>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</si>
  <si>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</si>
  <si>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</si>
  <si>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</si>
  <si>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</si>
  <si>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</si>
  <si>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</si>
  <si>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</si>
  <si>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</si>
  <si>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</si>
  <si>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</si>
  <si>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</si>
  <si>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</si>
  <si>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</si>
  <si>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</si>
  <si>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</si>
  <si>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</si>
  <si>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</si>
  <si>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</si>
  <si>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</si>
  <si>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</si>
  <si>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</si>
  <si>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</si>
  <si>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</si>
  <si>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</si>
  <si>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</si>
  <si>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</si>
  <si>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</si>
  <si>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</si>
  <si>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</si>
  <si>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</si>
  <si>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</si>
  <si>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</si>
  <si>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</si>
  <si>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</si>
  <si>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</si>
  <si>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</si>
  <si>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</si>
  <si>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</si>
  <si>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</si>
  <si>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</si>
  <si>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</si>
  <si>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</si>
  <si>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</si>
  <si>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</si>
  <si>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</si>
  <si>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</si>
  <si>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</si>
  <si>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</si>
  <si>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</si>
  <si>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</si>
  <si>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</si>
  <si>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</si>
  <si>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</si>
  <si>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</si>
  <si>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</si>
  <si>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</si>
  <si>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</si>
  <si>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</si>
  <si>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</si>
  <si>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</si>
  <si>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</si>
  <si>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</si>
  <si>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</si>
  <si>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</si>
  <si>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</si>
  <si>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</si>
  <si>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</si>
  <si>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</si>
  <si>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</si>
  <si>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</si>
  <si>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</si>
  <si>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</si>
  <si>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</si>
  <si>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</si>
  <si>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</si>
  <si>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</si>
  <si>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</si>
  <si>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</si>
  <si>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</si>
  <si>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</si>
  <si>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</si>
  <si>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</si>
  <si>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</si>
  <si>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</si>
  <si>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</si>
  <si>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</si>
  <si>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</si>
  <si>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</si>
  <si>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</si>
  <si>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</si>
  <si>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</si>
  <si>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</si>
  <si>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</si>
  <si>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</si>
  <si>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</si>
  <si>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</si>
  <si>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</si>
  <si>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</si>
  <si>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</si>
  <si>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</si>
  <si>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</si>
  <si>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</si>
  <si>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</si>
  <si>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</si>
  <si>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</si>
  <si>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</si>
  <si>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</si>
  <si>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</si>
  <si>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</si>
  <si>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</si>
  <si>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</si>
  <si>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</si>
  <si>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</si>
  <si>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</si>
  <si>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</si>
  <si>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</si>
  <si>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</si>
  <si>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</si>
  <si>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</si>
  <si>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</si>
  <si>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</si>
  <si>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</si>
  <si>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</si>
  <si>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</si>
  <si>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</si>
  <si>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</si>
  <si>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</si>
  <si>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</si>
  <si>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</si>
  <si>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</si>
  <si>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</si>
  <si>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</si>
  <si>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</si>
  <si>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</si>
  <si>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</si>
  <si>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</si>
  <si>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</si>
  <si>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</si>
  <si>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</si>
  <si>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</si>
  <si>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</si>
  <si>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</si>
  <si>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</si>
  <si>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</si>
  <si>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</si>
  <si>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</si>
  <si>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</si>
  <si>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</si>
  <si>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</si>
  <si>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</si>
  <si>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</si>
  <si>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</si>
  <si>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</si>
  <si>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</si>
  <si>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</si>
  <si>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</si>
  <si>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</si>
  <si>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</si>
  <si>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</si>
  <si>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</si>
  <si>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</si>
  <si>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</si>
  <si>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</si>
  <si>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</si>
  <si>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</si>
  <si>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</si>
  <si>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</si>
  <si>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</si>
  <si>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</si>
  <si>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</si>
  <si>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</si>
  <si>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</si>
  <si>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</si>
  <si>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</si>
  <si>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</si>
  <si>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</si>
  <si>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</si>
  <si>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</si>
  <si>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</si>
  <si>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</si>
  <si>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</si>
  <si>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</si>
  <si>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</si>
  <si>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</si>
  <si>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</si>
  <si>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</si>
  <si>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</si>
  <si>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</si>
  <si>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</si>
  <si>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</si>
  <si>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</si>
  <si>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</si>
  <si>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</si>
  <si>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</si>
  <si>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</si>
  <si>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</si>
  <si>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</si>
  <si>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</si>
  <si>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</si>
  <si>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</si>
  <si>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</si>
  <si>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</si>
  <si>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</si>
  <si>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</si>
  <si>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</si>
  <si>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</si>
  <si>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</si>
  <si>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</si>
  <si>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</si>
  <si>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</si>
  <si>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</si>
  <si>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</si>
  <si>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</si>
  <si>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</si>
  <si>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</si>
  <si>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</si>
  <si>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</si>
  <si>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</si>
  <si>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</si>
  <si>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</si>
  <si>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</si>
  <si>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</si>
  <si>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</si>
  <si>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</si>
  <si>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</si>
  <si>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</si>
  <si>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</si>
  <si>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</si>
  <si>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</si>
  <si>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</si>
  <si>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</si>
  <si>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</si>
  <si>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</si>
  <si>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</si>
  <si>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</si>
  <si>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</si>
  <si>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</si>
  <si>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</si>
  <si>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</si>
  <si>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</si>
  <si>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</si>
  <si>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</si>
  <si>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</si>
  <si>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</si>
  <si>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</si>
  <si>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</si>
  <si>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</si>
  <si>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</si>
  <si>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</si>
  <si>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</si>
  <si>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</si>
  <si>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</si>
  <si>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</si>
  <si>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</si>
  <si>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</si>
  <si>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</si>
  <si>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</si>
  <si>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</si>
  <si>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</si>
  <si>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</si>
  <si>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</si>
  <si>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</si>
  <si>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</si>
  <si>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</si>
  <si>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</si>
  <si>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</si>
  <si>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</si>
  <si>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</si>
  <si>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</si>
  <si>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</si>
  <si>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</si>
  <si>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</si>
  <si>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</si>
  <si>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</si>
  <si>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</si>
  <si>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</si>
  <si>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</si>
  <si>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</si>
  <si>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</si>
  <si>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</si>
  <si>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</si>
  <si>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</si>
  <si>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</si>
  <si>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</si>
  <si>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</si>
  <si>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</si>
  <si>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</si>
  <si>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</si>
  <si>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</si>
  <si>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</si>
  <si>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</si>
  <si>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</si>
  <si>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</si>
  <si>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</si>
  <si>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</si>
  <si>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</si>
  <si>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</si>
  <si>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</si>
  <si>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</si>
  <si>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</si>
  <si>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</si>
  <si>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</si>
  <si>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</si>
  <si>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</si>
  <si>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</si>
  <si>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</si>
  <si>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</si>
  <si>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</si>
  <si>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</si>
  <si>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</si>
  <si>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</si>
  <si>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</si>
  <si>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</si>
  <si>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</si>
  <si>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</si>
  <si>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</si>
  <si>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</si>
  <si>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</si>
  <si>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</si>
  <si>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</si>
  <si>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</si>
  <si>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</si>
  <si>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</si>
  <si>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</si>
  <si>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</si>
  <si>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</si>
  <si>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</si>
  <si>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</si>
  <si>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</si>
  <si>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</si>
  <si>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</si>
  <si>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</si>
  <si>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</si>
  <si>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</si>
  <si>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</si>
  <si>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</si>
  <si>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</si>
  <si>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</si>
  <si>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</si>
  <si>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</si>
  <si>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</si>
  <si>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</si>
  <si>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</si>
  <si>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</si>
  <si>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</si>
  <si>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</si>
  <si>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</si>
  <si>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</si>
  <si>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</si>
  <si>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</si>
  <si>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</si>
  <si>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</si>
  <si>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</si>
  <si>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</si>
  <si>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</si>
  <si>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</si>
  <si>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</si>
  <si>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</si>
  <si>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</si>
  <si>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</si>
  <si>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</si>
  <si>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</si>
  <si>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</si>
  <si>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</si>
  <si>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</si>
  <si>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</si>
  <si>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</si>
  <si>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</si>
  <si>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</si>
  <si>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</si>
  <si>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</si>
  <si>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</si>
  <si>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</si>
  <si>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</si>
  <si>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</si>
  <si>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</si>
  <si>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</si>
  <si>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</si>
  <si>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</si>
  <si>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</si>
  <si>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</si>
  <si>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</si>
  <si>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</si>
  <si>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</si>
  <si>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</si>
  <si>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</si>
  <si>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</si>
  <si>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</si>
  <si>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</si>
  <si>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</si>
  <si>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</si>
  <si>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</si>
  <si>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</si>
  <si>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</si>
  <si>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</si>
  <si>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</si>
  <si>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</si>
  <si>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</si>
  <si>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</si>
  <si>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</si>
  <si>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</si>
  <si>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</si>
  <si>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</si>
  <si>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</si>
  <si>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</si>
  <si>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</si>
  <si>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</si>
  <si>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</si>
  <si>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</si>
  <si>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</si>
  <si>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</si>
  <si>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</si>
  <si>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</si>
  <si>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</si>
  <si>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</si>
  <si>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</si>
  <si>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</si>
  <si>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</si>
  <si>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</si>
  <si>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</si>
  <si>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</si>
  <si>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</si>
  <si>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</si>
  <si>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</si>
  <si>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</si>
  <si>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</si>
  <si>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</si>
  <si>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</si>
  <si>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</si>
  <si>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</si>
  <si>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</si>
  <si>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</si>
  <si>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</si>
  <si>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</si>
  <si>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</si>
  <si>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</si>
  <si>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</si>
  <si>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</si>
  <si>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</si>
  <si>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</si>
  <si>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</si>
  <si>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</si>
  <si>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</si>
  <si>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</si>
  <si>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</si>
  <si>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</si>
  <si>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</si>
  <si>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</si>
  <si>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</si>
  <si>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</si>
  <si>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</si>
  <si>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</si>
  <si>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</si>
  <si>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</si>
  <si>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</si>
  <si>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</si>
  <si>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</si>
  <si>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</si>
  <si>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</si>
  <si>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</si>
  <si>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</si>
  <si>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</si>
  <si>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</si>
  <si>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</si>
  <si>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</si>
  <si>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</si>
  <si>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</si>
  <si>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</si>
  <si>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</si>
  <si>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</si>
  <si>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</si>
  <si>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</si>
  <si>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</si>
  <si>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</si>
  <si>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</si>
  <si>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</si>
  <si>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</si>
  <si>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</si>
  <si>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</si>
  <si>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</si>
  <si>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</si>
  <si>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</si>
  <si>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</si>
  <si>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</si>
  <si>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</si>
  <si>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</si>
  <si>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</si>
  <si>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</si>
  <si>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</si>
  <si>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</si>
  <si>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</si>
  <si>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</si>
  <si>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</si>
  <si>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</si>
  <si>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</si>
  <si>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</si>
  <si>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</si>
  <si>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</si>
  <si>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</si>
  <si>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</si>
  <si>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</si>
  <si>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</si>
  <si>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</si>
  <si>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</si>
  <si>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</si>
  <si>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</si>
  <si>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</si>
  <si>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</si>
  <si>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</si>
  <si>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</si>
  <si>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</si>
  <si>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</si>
  <si>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</si>
  <si>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</si>
  <si>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</si>
  <si>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</si>
  <si>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</si>
  <si>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</si>
  <si>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</si>
  <si>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</si>
  <si>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</si>
  <si>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</si>
  <si>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</si>
  <si>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</si>
  <si>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</si>
  <si>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</si>
  <si>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</si>
  <si>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</si>
  <si>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</si>
  <si>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</si>
  <si>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</si>
  <si>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</si>
  <si>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</si>
  <si>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</si>
  <si>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</si>
  <si>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</si>
  <si>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</si>
  <si>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</si>
  <si>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</si>
  <si>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</si>
  <si>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</si>
  <si>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</si>
  <si>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</si>
  <si>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</si>
  <si>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</si>
  <si>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</si>
  <si>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</si>
  <si>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</si>
  <si>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</si>
  <si>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</si>
  <si>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</si>
  <si>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</si>
  <si>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</si>
  <si>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</si>
  <si>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</si>
  <si>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</si>
  <si>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</si>
  <si>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</si>
  <si>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</si>
  <si>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</si>
  <si>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</si>
  <si>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</si>
  <si>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</si>
  <si>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</si>
  <si>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</si>
  <si>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</si>
  <si>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</si>
  <si>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</si>
  <si>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</si>
  <si>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</si>
  <si>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</si>
  <si>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</si>
  <si>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</si>
  <si>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</si>
  <si>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</si>
  <si>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</si>
  <si>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</si>
  <si>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</si>
  <si>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</si>
  <si>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</si>
  <si>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</si>
  <si>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</si>
  <si>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</si>
  <si>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</si>
  <si>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</si>
  <si>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</si>
  <si>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</si>
  <si>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</si>
  <si>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</si>
  <si>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</si>
  <si>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</si>
  <si>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</si>
  <si>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</si>
  <si>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</si>
  <si>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</si>
  <si>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</si>
  <si>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</si>
  <si>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</si>
  <si>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</si>
  <si>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</si>
  <si>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</si>
  <si>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</si>
  <si>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</si>
  <si>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</si>
  <si>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</si>
  <si>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</si>
  <si>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</si>
  <si>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</si>
  <si>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</si>
  <si>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</si>
  <si>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</si>
  <si>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</si>
  <si>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</si>
  <si>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</si>
  <si>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</si>
  <si>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</si>
  <si>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</si>
  <si>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</si>
  <si>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</si>
  <si>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</si>
  <si>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</si>
  <si>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</si>
  <si>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</si>
  <si>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</si>
  <si>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</si>
  <si>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</si>
  <si>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</si>
  <si>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</si>
  <si>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</si>
  <si>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</si>
  <si>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</si>
  <si>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</si>
  <si>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</si>
  <si>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</si>
  <si>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</si>
  <si>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</si>
  <si>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</si>
  <si>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</si>
  <si>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</si>
  <si>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</si>
  <si>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</si>
  <si>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</si>
  <si>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</si>
  <si>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</si>
  <si>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</si>
  <si>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</si>
  <si>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</si>
  <si>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</si>
  <si>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</si>
  <si>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</si>
  <si>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</si>
  <si>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</si>
  <si>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</si>
  <si>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</si>
  <si>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</si>
  <si>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</si>
  <si>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</si>
  <si>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</si>
  <si>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</si>
  <si>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</si>
  <si>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</si>
  <si>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</si>
  <si>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</si>
  <si>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</si>
  <si>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</si>
  <si>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</si>
  <si>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</si>
  <si>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</si>
  <si>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</si>
  <si>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</si>
  <si>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</si>
  <si>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</si>
  <si>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</si>
  <si>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</si>
  <si>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</si>
  <si>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</si>
  <si>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</si>
  <si>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</si>
  <si>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</si>
  <si>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</si>
  <si>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</si>
  <si>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</si>
  <si>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</si>
  <si>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</si>
  <si>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</si>
  <si>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</si>
  <si>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</si>
  <si>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</si>
  <si>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</si>
  <si>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</si>
  <si>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</si>
  <si>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</si>
  <si>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</si>
  <si>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</si>
  <si>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</si>
  <si>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</si>
  <si>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</si>
  <si>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</si>
  <si>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</si>
  <si>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</si>
  <si>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</si>
  <si>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</si>
  <si>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</si>
  <si>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</si>
  <si>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</si>
  <si>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</si>
  <si>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</si>
  <si>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</si>
  <si>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</si>
  <si>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</si>
  <si>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</si>
  <si>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</si>
  <si>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</si>
  <si>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</si>
  <si>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</si>
  <si>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</si>
  <si>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</si>
  <si>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</si>
  <si>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</si>
  <si>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</si>
  <si>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</si>
  <si>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</si>
  <si>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</si>
  <si>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</si>
  <si>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</si>
  <si>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</si>
  <si>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</si>
  <si>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</si>
  <si>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</si>
  <si>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</si>
  <si>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</si>
  <si>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</si>
  <si>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</si>
  <si>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</si>
  <si>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</si>
  <si>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</si>
  <si>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</si>
  <si>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</si>
  <si>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</si>
  <si>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</si>
  <si>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</si>
  <si>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</si>
  <si>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</si>
  <si>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</si>
  <si>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</si>
  <si>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</si>
  <si>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</si>
  <si>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</si>
  <si>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</si>
  <si>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</si>
  <si>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</si>
  <si>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</si>
  <si>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</si>
  <si>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</si>
  <si>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</si>
  <si>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</si>
  <si>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</si>
  <si>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</si>
  <si>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</si>
  <si>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</si>
  <si>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</si>
  <si>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</si>
  <si>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</si>
  <si>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</si>
  <si>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</si>
  <si>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</si>
  <si>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</si>
  <si>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</si>
  <si>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</si>
  <si>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</si>
  <si>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</si>
  <si>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</si>
  <si>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</si>
  <si>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</si>
  <si>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</si>
  <si>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</si>
  <si>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</si>
  <si>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</si>
  <si>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</si>
  <si>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</si>
  <si>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</si>
  <si>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</si>
  <si>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</si>
  <si>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</si>
  <si>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</si>
  <si>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</si>
  <si>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</si>
  <si>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</si>
  <si>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</si>
  <si>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</si>
  <si>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</si>
  <si>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</si>
  <si>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</si>
  <si>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</si>
  <si>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</si>
  <si>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</si>
  <si>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</si>
  <si>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</si>
  <si>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</si>
  <si>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</si>
  <si>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</si>
  <si>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</si>
  <si>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</si>
  <si>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</si>
  <si>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</si>
  <si>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</si>
  <si>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</si>
  <si>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</si>
  <si>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</si>
  <si>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</si>
  <si>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</si>
  <si>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</si>
  <si>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</si>
  <si>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</si>
  <si>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</si>
  <si>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</si>
  <si>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</si>
  <si>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</si>
  <si>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</si>
  <si>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</si>
  <si>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</si>
  <si>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</si>
  <si>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</si>
  <si>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</si>
  <si>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</si>
  <si>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</si>
  <si>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</si>
  <si>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</si>
  <si>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</si>
  <si>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</si>
  <si>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</si>
  <si>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</si>
  <si>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</si>
  <si>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</si>
  <si>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</si>
  <si>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</si>
  <si>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</si>
  <si>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</si>
  <si>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</si>
  <si>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</si>
  <si>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</si>
  <si>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</si>
  <si>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</si>
  <si>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</si>
  <si>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</si>
  <si>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</si>
  <si>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</si>
  <si>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</si>
  <si>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</si>
  <si>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</si>
  <si>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</si>
  <si>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</si>
  <si>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</si>
  <si>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</si>
  <si>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</si>
  <si>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</si>
  <si>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</si>
  <si>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</si>
  <si>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</si>
  <si>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</si>
  <si>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</si>
  <si>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</si>
  <si>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</si>
  <si>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</si>
  <si>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</si>
  <si>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</si>
  <si>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</si>
  <si>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</si>
  <si>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</si>
  <si>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</si>
  <si>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</si>
  <si>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</si>
  <si>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</si>
  <si>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</si>
  <si>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</si>
  <si>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</si>
  <si>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</si>
  <si>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</si>
  <si>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</si>
  <si>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</si>
  <si>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</si>
  <si>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</si>
  <si>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</si>
  <si>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</si>
  <si>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</si>
  <si>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</si>
  <si>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</si>
  <si>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</si>
  <si>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</si>
  <si>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</si>
  <si>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</si>
  <si>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</si>
  <si>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</si>
  <si>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</si>
  <si>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</si>
  <si>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</si>
  <si>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</si>
  <si>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</si>
  <si>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</si>
  <si>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</si>
  <si>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</si>
  <si>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</si>
  <si>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</si>
  <si>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</si>
  <si>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</si>
  <si>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</si>
  <si>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</si>
  <si>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</si>
  <si>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</si>
  <si>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</si>
  <si>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</si>
  <si>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</si>
  <si>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</si>
  <si>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</si>
  <si>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</si>
  <si>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</si>
  <si>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</si>
  <si>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</si>
  <si>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</si>
  <si>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</si>
  <si>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</si>
  <si>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</si>
  <si>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</si>
  <si>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</si>
  <si>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</si>
  <si>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</si>
  <si>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</si>
  <si>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</si>
  <si>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</si>
  <si>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</si>
  <si>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</si>
  <si>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</si>
  <si>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</si>
  <si>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</si>
  <si>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</si>
  <si>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</si>
  <si>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</si>
  <si>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</si>
  <si>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</si>
  <si>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</si>
  <si>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</si>
  <si>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</si>
  <si>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</si>
  <si>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</si>
  <si>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</si>
  <si>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</si>
  <si>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</si>
  <si>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</si>
  <si>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</si>
  <si>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</si>
  <si>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</si>
  <si>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</si>
  <si>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</si>
  <si>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</si>
  <si>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</si>
  <si>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</si>
  <si>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</si>
  <si>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</si>
  <si>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</si>
  <si>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</si>
  <si>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</si>
  <si>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</si>
  <si>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</si>
  <si>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</si>
  <si>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</si>
  <si>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</si>
  <si>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</si>
  <si>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</si>
  <si>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</si>
  <si>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</si>
  <si>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</si>
  <si>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</si>
  <si>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</si>
  <si>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</si>
  <si>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</si>
  <si>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</si>
  <si>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</si>
  <si>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</si>
  <si>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</si>
  <si>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</si>
  <si>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</si>
  <si>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</si>
  <si>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</si>
  <si>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</si>
  <si>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</si>
  <si>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</si>
  <si>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</si>
  <si>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</si>
  <si>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</si>
  <si>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</si>
  <si>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</si>
  <si>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</si>
  <si>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</si>
  <si>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</si>
  <si>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</si>
  <si>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</si>
  <si>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</si>
  <si>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</si>
  <si>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</si>
  <si>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</si>
  <si>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</si>
  <si>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</si>
  <si>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</si>
  <si>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</si>
  <si>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</si>
  <si>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</si>
  <si>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</si>
  <si>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</si>
  <si>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</si>
  <si>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</si>
  <si>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</si>
  <si>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</si>
  <si>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</si>
  <si>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</si>
  <si>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</si>
  <si>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</si>
  <si>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</si>
  <si>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</si>
  <si>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</si>
  <si>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</si>
  <si>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</si>
  <si>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</si>
  <si>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</si>
  <si>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</si>
  <si>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</si>
  <si>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</si>
  <si>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</si>
  <si>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</si>
  <si>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</si>
  <si>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</si>
  <si>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</si>
  <si>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</si>
  <si>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</si>
  <si>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</si>
  <si>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</si>
  <si>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</si>
  <si>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</si>
  <si>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</si>
  <si>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</si>
  <si>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</si>
  <si>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</si>
  <si>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</si>
  <si>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</si>
  <si>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</si>
  <si>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</si>
  <si>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</si>
  <si>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</si>
  <si>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</si>
  <si>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</si>
  <si>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</si>
  <si>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</si>
  <si>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</si>
  <si>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</si>
  <si>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</si>
  <si>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</si>
  <si>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</si>
  <si>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</si>
  <si>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</si>
  <si>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</si>
  <si>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</si>
  <si>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</si>
  <si>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</si>
  <si>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</si>
  <si>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</si>
  <si>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</si>
  <si>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</si>
  <si>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</si>
  <si>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</si>
  <si>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</si>
  <si>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</si>
  <si>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</si>
  <si>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</si>
  <si>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</si>
  <si>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</si>
  <si>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</si>
  <si>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</si>
  <si>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</si>
  <si>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</si>
  <si>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</si>
  <si>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</si>
  <si>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</si>
  <si>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</si>
  <si>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</si>
  <si>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</si>
  <si>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</si>
  <si>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</si>
  <si>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</si>
  <si>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</si>
  <si>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</si>
  <si>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</si>
  <si>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</si>
  <si>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</si>
  <si>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</si>
  <si>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</si>
  <si>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</si>
  <si>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</si>
  <si>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</si>
  <si>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</si>
  <si>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</si>
  <si>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</si>
  <si>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</si>
  <si>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</si>
  <si>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</si>
  <si>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</si>
  <si>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</si>
  <si>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</si>
  <si>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</si>
  <si>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</si>
  <si>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</si>
  <si>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</si>
  <si>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</si>
  <si>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</si>
  <si>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</si>
  <si>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</si>
  <si>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</si>
  <si>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</si>
  <si>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</si>
  <si>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</si>
  <si>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</si>
  <si>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</si>
  <si>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</si>
  <si>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</si>
  <si>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</si>
  <si>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</si>
  <si>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</si>
  <si>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</si>
  <si>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</si>
  <si>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</si>
  <si>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</si>
  <si>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</si>
  <si>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</si>
  <si>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</si>
  <si>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</si>
  <si>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</si>
  <si>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</si>
  <si>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</si>
  <si>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</si>
  <si>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</si>
  <si>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</si>
  <si>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</si>
  <si>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</si>
  <si>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</si>
  <si>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</si>
  <si>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</si>
  <si>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</si>
  <si>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</si>
  <si>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</si>
  <si>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</si>
  <si>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</si>
  <si>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</si>
  <si>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</si>
  <si>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</si>
  <si>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</si>
  <si>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</si>
  <si>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</si>
  <si>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</si>
  <si>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</si>
  <si>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</si>
  <si>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</si>
  <si>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</si>
  <si>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</si>
  <si>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</si>
  <si>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</si>
  <si>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</si>
  <si>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</si>
  <si>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</si>
  <si>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</si>
  <si>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</si>
  <si>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</si>
  <si>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</si>
  <si>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</si>
  <si>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</si>
  <si>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</si>
  <si>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</si>
  <si>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</si>
  <si>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</si>
  <si>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</si>
  <si>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</si>
  <si>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</si>
  <si>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</si>
  <si>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</si>
  <si>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</si>
  <si>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</si>
  <si>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</si>
  <si>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</si>
  <si>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</si>
  <si>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</si>
  <si>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</si>
  <si>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</si>
  <si>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</si>
  <si>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</si>
  <si>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</si>
  <si>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</si>
  <si>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</si>
  <si>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</si>
  <si>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</si>
  <si>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</si>
  <si>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</si>
  <si>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</si>
  <si>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</si>
  <si>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</si>
  <si>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</si>
  <si>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</si>
  <si>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</si>
  <si>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</si>
  <si>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</si>
  <si>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</si>
  <si>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</si>
  <si>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</si>
  <si>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</si>
  <si>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</si>
  <si>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</si>
  <si>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</si>
  <si>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</si>
  <si>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</si>
  <si>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</si>
  <si>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</si>
  <si>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</si>
  <si>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</si>
  <si>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</si>
  <si>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</si>
  <si>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</si>
  <si>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</si>
  <si>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</si>
  <si>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</si>
  <si>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</si>
  <si>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</si>
  <si>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</si>
  <si>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</si>
  <si>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</si>
  <si>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</si>
  <si>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</si>
  <si>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</si>
  <si>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</si>
  <si>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</si>
  <si>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</si>
  <si>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</si>
  <si>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</si>
  <si>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</si>
  <si>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</si>
  <si>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</si>
  <si>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</si>
  <si>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</si>
  <si>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</si>
  <si>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</si>
  <si>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</si>
  <si>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</si>
  <si>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</si>
  <si>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</si>
  <si>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</si>
  <si>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</si>
  <si>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</si>
  <si>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</si>
  <si>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</si>
  <si>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</si>
  <si>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</si>
  <si>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</si>
  <si>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</si>
  <si>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</si>
  <si>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</si>
  <si>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</si>
  <si>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</si>
  <si>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</si>
  <si>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</si>
  <si>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</si>
  <si>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</si>
  <si>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</si>
  <si>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</si>
  <si>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</si>
  <si>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</si>
  <si>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</si>
  <si>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</si>
  <si>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</si>
  <si>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</si>
  <si>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</si>
  <si>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</si>
  <si>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</si>
  <si>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</si>
  <si>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</si>
  <si>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</si>
  <si>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</si>
  <si>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</si>
  <si>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</si>
  <si>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</si>
  <si>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</si>
  <si>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</si>
  <si>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</si>
  <si>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</si>
  <si>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</si>
  <si>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</si>
  <si>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</si>
  <si>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</si>
  <si>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</si>
  <si>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</si>
  <si>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</si>
  <si>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</si>
  <si>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</si>
  <si>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</si>
  <si>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</si>
  <si>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</si>
  <si>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</si>
  <si>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</si>
  <si>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</si>
  <si>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</si>
  <si>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</si>
  <si>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</si>
  <si>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</si>
  <si>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</si>
  <si>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</si>
  <si>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</si>
  <si>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</si>
  <si>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</si>
  <si>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</si>
  <si>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</si>
  <si>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</si>
  <si>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</si>
  <si>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</si>
  <si>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</si>
  <si>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</si>
  <si>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</si>
  <si>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</si>
  <si>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</si>
  <si>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</si>
  <si>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</si>
  <si>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</si>
  <si>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</si>
  <si>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</si>
  <si>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</si>
  <si>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</si>
  <si>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</si>
  <si>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</si>
  <si>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</si>
  <si>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</si>
  <si>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</si>
  <si>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</si>
  <si>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</si>
  <si>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</si>
  <si>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</si>
  <si>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</si>
  <si>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</si>
  <si>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</si>
  <si>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</si>
  <si>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</si>
  <si>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</si>
  <si>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</si>
  <si>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</si>
  <si>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</si>
  <si>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</si>
  <si>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</si>
  <si>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</si>
  <si>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</si>
  <si>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</si>
  <si>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</si>
  <si>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</si>
  <si>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</si>
  <si>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</si>
  <si>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</si>
  <si>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</si>
  <si>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</si>
  <si>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</si>
  <si>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</si>
  <si>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</si>
  <si>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</si>
  <si>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</si>
  <si>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</si>
  <si>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</si>
  <si>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</si>
  <si>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</si>
  <si>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</si>
  <si>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</si>
  <si>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</si>
  <si>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</si>
  <si>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</si>
  <si>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</si>
  <si>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</si>
  <si>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</si>
  <si>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</si>
  <si>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</si>
  <si>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</si>
  <si>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</si>
  <si>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</si>
  <si>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</si>
  <si>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</si>
  <si>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</si>
  <si>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</si>
  <si>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</si>
  <si>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</si>
  <si>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</si>
  <si>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</si>
  <si>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</si>
  <si>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</si>
  <si>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</si>
  <si>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</si>
  <si>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</si>
  <si>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</si>
  <si>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</si>
  <si>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</si>
  <si>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</si>
  <si>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</si>
  <si>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</si>
  <si>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</si>
  <si>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</si>
  <si>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</si>
  <si>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</si>
  <si>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</si>
  <si>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</si>
  <si>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</si>
  <si>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</si>
  <si>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</si>
  <si>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</si>
  <si>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</si>
  <si>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</si>
  <si>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</si>
  <si>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</si>
  <si>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</si>
  <si>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</si>
  <si>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</si>
  <si>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</si>
  <si>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</si>
  <si>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</si>
  <si>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</si>
  <si>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</si>
  <si>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</si>
  <si>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</si>
  <si>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</si>
  <si>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</si>
  <si>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</si>
  <si>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</si>
  <si>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</si>
  <si>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</si>
  <si>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</si>
  <si>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</si>
  <si>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</si>
  <si>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</si>
  <si>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</si>
  <si>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</si>
  <si>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</si>
  <si>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</si>
  <si>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</si>
  <si>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</si>
  <si>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</si>
  <si>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</si>
  <si>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</si>
  <si>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</si>
  <si>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</si>
  <si>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</si>
  <si>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</si>
  <si>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</si>
  <si>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</si>
  <si>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</si>
  <si>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</si>
  <si>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</si>
  <si>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</si>
  <si>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</si>
  <si>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</si>
  <si>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</si>
  <si>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</si>
  <si>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</si>
  <si>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</si>
  <si>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</si>
  <si>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</si>
  <si>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</si>
  <si>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</si>
  <si>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</si>
  <si>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</si>
  <si>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</si>
  <si>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</si>
  <si>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</si>
  <si>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</si>
  <si>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</si>
  <si>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</si>
  <si>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</si>
  <si>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</si>
  <si>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</si>
  <si>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</si>
  <si>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</si>
  <si>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</si>
  <si>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</si>
  <si>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</si>
  <si>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</si>
  <si>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</si>
  <si>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</si>
  <si>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</si>
  <si>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</si>
  <si>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</si>
  <si>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</si>
  <si>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</si>
  <si>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</si>
  <si>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</si>
  <si>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</si>
  <si>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</si>
  <si>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</si>
  <si>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</si>
  <si>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</si>
  <si>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</si>
  <si>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</si>
  <si>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</si>
  <si>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</si>
  <si>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</si>
  <si>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</si>
  <si>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</si>
  <si>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</si>
  <si>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</si>
  <si>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</si>
  <si>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</si>
  <si>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</si>
  <si>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</si>
  <si>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</si>
  <si>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</si>
  <si>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</si>
  <si>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</si>
  <si>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</si>
  <si>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</si>
  <si>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</si>
  <si>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</si>
  <si>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</si>
  <si>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</si>
  <si>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</si>
  <si>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</si>
  <si>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</si>
  <si>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</si>
  <si>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</si>
  <si>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</si>
  <si>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</si>
  <si>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</si>
  <si>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</si>
  <si>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</si>
  <si>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</si>
  <si>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</si>
  <si>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</si>
  <si>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</si>
  <si>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</si>
  <si>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</si>
  <si>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</si>
  <si>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</si>
  <si>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</si>
  <si>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</si>
  <si>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</si>
  <si>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</si>
  <si>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</si>
  <si>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</si>
  <si>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</si>
  <si>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</si>
  <si>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</si>
  <si>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</si>
  <si>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</si>
  <si>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</si>
  <si>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</si>
  <si>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</si>
  <si>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</si>
  <si>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</si>
  <si>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</si>
  <si>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</si>
  <si>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</si>
  <si>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</si>
  <si>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</si>
  <si>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</si>
  <si>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</si>
  <si>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</si>
  <si>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</si>
  <si>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</si>
  <si>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</si>
  <si>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</si>
  <si>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</si>
  <si>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</si>
  <si>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</si>
  <si>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</si>
  <si>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</si>
  <si>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</si>
  <si>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</si>
  <si>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</si>
  <si>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</si>
  <si>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</si>
  <si>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</si>
  <si>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</si>
  <si>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</si>
  <si>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</si>
  <si>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</si>
  <si>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</si>
  <si>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</si>
  <si>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</si>
  <si>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</si>
  <si>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</si>
  <si>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</si>
  <si>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</si>
  <si>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</si>
  <si>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</si>
  <si>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</si>
  <si>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</si>
  <si>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</si>
  <si>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</si>
  <si>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</si>
  <si>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</si>
  <si>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</si>
  <si>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</si>
  <si>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</si>
  <si>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</si>
  <si>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</si>
  <si>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</si>
  <si>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</si>
  <si>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</si>
  <si>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</si>
  <si>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</si>
  <si>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</si>
  <si>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</si>
  <si>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</si>
  <si>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</si>
  <si>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</si>
  <si>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</si>
  <si>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</si>
  <si>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</si>
  <si>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</si>
  <si>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</si>
  <si>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</si>
  <si>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</si>
  <si>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</si>
  <si>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</si>
  <si>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</si>
  <si>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</si>
  <si>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</si>
  <si>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</si>
  <si>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</si>
  <si>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</si>
  <si>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</si>
  <si>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</si>
  <si>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</si>
  <si>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</si>
  <si>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</si>
  <si>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</si>
  <si>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</si>
  <si>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</si>
  <si>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</si>
  <si>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</si>
  <si>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</si>
  <si>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</si>
  <si>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</si>
  <si>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</si>
  <si>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</si>
  <si>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</si>
  <si>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</si>
  <si>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</si>
  <si>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</si>
  <si>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</si>
  <si>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</si>
  <si>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</si>
  <si>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</si>
  <si>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</si>
  <si>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</si>
  <si>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</si>
  <si>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</si>
  <si>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</si>
  <si>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</si>
  <si>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</si>
  <si>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</si>
  <si>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</si>
  <si>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</si>
  <si>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</si>
  <si>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</si>
  <si>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</si>
  <si>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</si>
  <si>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</si>
  <si>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</si>
  <si>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</si>
  <si>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</si>
  <si>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</si>
  <si>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</si>
  <si>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</si>
  <si>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</si>
  <si>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</si>
  <si>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</si>
  <si>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</si>
  <si>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</si>
  <si>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</si>
  <si>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</si>
  <si>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</si>
  <si>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</si>
  <si>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</si>
  <si>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</si>
  <si>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</si>
  <si>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</si>
  <si>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</si>
  <si>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</si>
  <si>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</si>
  <si>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</si>
  <si>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</si>
  <si>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</si>
  <si>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</si>
  <si>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</si>
  <si>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</si>
  <si>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</si>
  <si>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</si>
  <si>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</si>
  <si>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</si>
  <si>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</si>
  <si>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</si>
  <si>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</si>
  <si>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</si>
  <si>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</si>
  <si>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</si>
  <si>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</si>
  <si>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</si>
  <si>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</si>
  <si>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</si>
  <si>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</si>
  <si>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</si>
  <si>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</si>
  <si>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</si>
  <si>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</si>
  <si>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</si>
  <si>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</si>
  <si>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</si>
  <si>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</si>
  <si>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</si>
  <si>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</si>
  <si>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</si>
  <si>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</si>
  <si>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</si>
  <si>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</si>
  <si>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</si>
  <si>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</si>
  <si>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</si>
  <si>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</si>
  <si>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</si>
  <si>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</si>
  <si>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</si>
  <si>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</si>
  <si>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</si>
  <si>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</si>
  <si>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</si>
  <si>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</si>
  <si>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</si>
  <si>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</si>
  <si>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</si>
  <si>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</si>
  <si>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</si>
  <si>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</si>
  <si>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</si>
  <si>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</si>
  <si>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</si>
  <si>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</si>
  <si>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</si>
  <si>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</si>
  <si>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</si>
  <si>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</si>
  <si>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</si>
  <si>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</si>
  <si>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</si>
  <si>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</si>
  <si>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</si>
  <si>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</si>
  <si>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</si>
  <si>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</si>
  <si>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</si>
  <si>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</si>
  <si>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</si>
  <si>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</si>
  <si>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</si>
  <si>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</si>
  <si>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</si>
  <si>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</si>
  <si>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</si>
  <si>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</si>
  <si>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</si>
  <si>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</si>
  <si>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</si>
  <si>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</si>
  <si>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</si>
  <si>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</si>
  <si>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</si>
  <si>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</si>
  <si>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</si>
  <si>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</si>
  <si>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</si>
  <si>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</si>
  <si>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</si>
  <si>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</si>
  <si>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</si>
  <si>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</si>
  <si>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</si>
  <si>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</si>
  <si>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</si>
  <si>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</si>
  <si>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</si>
  <si>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</si>
  <si>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</si>
  <si>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</si>
  <si>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</si>
  <si>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</si>
  <si>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</si>
  <si>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</si>
  <si>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</si>
  <si>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</si>
  <si>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</si>
  <si>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</si>
  <si>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</si>
  <si>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</si>
  <si>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</si>
  <si>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</si>
  <si>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</si>
  <si>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</si>
  <si>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</si>
  <si>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</si>
  <si>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</si>
  <si>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</si>
  <si>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</si>
  <si>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</si>
  <si>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</si>
  <si>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</si>
  <si>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</si>
  <si>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</si>
  <si>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</si>
  <si>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</si>
  <si>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</si>
  <si>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</si>
  <si>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</si>
  <si>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</si>
  <si>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</si>
  <si>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</si>
  <si>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</si>
  <si>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</si>
  <si>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</si>
  <si>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</si>
  <si>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</si>
  <si>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</si>
  <si>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</si>
  <si>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</si>
  <si>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</si>
  <si>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</si>
  <si>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</si>
  <si>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</si>
  <si>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</si>
  <si>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</si>
  <si>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</si>
  <si>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</si>
  <si>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</si>
  <si>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</si>
  <si>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</si>
  <si>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</si>
  <si>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</si>
  <si>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</si>
  <si>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</si>
  <si>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</si>
  <si>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</si>
  <si>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</si>
  <si>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</si>
  <si>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</si>
  <si>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</si>
  <si>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</si>
  <si>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</si>
  <si>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</si>
  <si>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</si>
  <si>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</si>
  <si>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</si>
  <si>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</si>
  <si>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</si>
  <si>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</si>
  <si>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</si>
  <si>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</si>
  <si>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</si>
  <si>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</si>
  <si>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</si>
  <si>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</si>
  <si>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</si>
  <si>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</si>
  <si>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</si>
  <si>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</si>
  <si>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</si>
  <si>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</si>
  <si>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</si>
  <si>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</si>
  <si>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</si>
  <si>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</si>
  <si>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</si>
  <si>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</si>
  <si>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</si>
  <si>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</si>
  <si>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</si>
  <si>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</si>
  <si>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</si>
  <si>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</si>
  <si>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</si>
  <si>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</si>
  <si>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</si>
  <si>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</si>
  <si>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</si>
  <si>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</si>
  <si>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</si>
  <si>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</si>
  <si>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</si>
  <si>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</si>
  <si>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</si>
  <si>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</si>
  <si>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</si>
  <si>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</si>
  <si>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</si>
  <si>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</si>
  <si>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</si>
  <si>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</si>
  <si>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</si>
  <si>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</si>
  <si>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</si>
  <si>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</si>
  <si>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</si>
  <si>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</si>
  <si>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</si>
  <si>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</si>
  <si>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</si>
  <si>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</si>
  <si>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</si>
  <si>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</si>
  <si>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</si>
  <si>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</si>
  <si>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</si>
  <si>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</si>
  <si>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</si>
  <si>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</si>
  <si>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</si>
  <si>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</si>
  <si>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</si>
  <si>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</si>
  <si>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</si>
  <si>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</si>
  <si>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</si>
  <si>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</si>
  <si>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</si>
  <si>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</si>
  <si>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</si>
  <si>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</si>
  <si>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</si>
  <si>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</si>
  <si>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</si>
  <si>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</si>
  <si>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</si>
  <si>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</si>
  <si>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</si>
  <si>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</si>
  <si>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</si>
  <si>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</si>
  <si>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</si>
  <si>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</si>
  <si>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</si>
  <si>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</si>
  <si>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</si>
  <si>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</si>
  <si>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</si>
  <si>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</si>
  <si>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</si>
  <si>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</si>
  <si>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</si>
  <si>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</si>
  <si>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</si>
  <si>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</si>
  <si>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</si>
  <si>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</si>
  <si>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</si>
  <si>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</si>
  <si>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</si>
  <si>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</si>
  <si>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</si>
  <si>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</si>
  <si>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</si>
  <si>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</si>
  <si>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</si>
  <si>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</si>
  <si>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</si>
  <si>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</si>
  <si>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</si>
  <si>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</si>
  <si>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</si>
  <si>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</si>
  <si>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</si>
  <si>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</si>
  <si>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</si>
  <si>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</si>
  <si>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</si>
  <si>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</si>
  <si>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</si>
  <si>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</si>
  <si>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</si>
  <si>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</si>
  <si>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</si>
  <si>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</si>
  <si>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</si>
  <si>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</si>
  <si>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</si>
  <si>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</si>
  <si>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</si>
  <si>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</si>
  <si>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</si>
  <si>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</si>
  <si>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</si>
  <si>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</si>
  <si>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</si>
  <si>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</si>
  <si>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</si>
  <si>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</si>
  <si>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</si>
  <si>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</si>
  <si>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</si>
  <si>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</si>
  <si>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</si>
  <si>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</si>
  <si>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</si>
  <si>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</si>
  <si>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</si>
  <si>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</si>
  <si>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</si>
  <si>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</si>
  <si>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</si>
  <si>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</si>
  <si>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</si>
  <si>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</si>
  <si>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</si>
  <si>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</si>
  <si>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</si>
  <si>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</si>
  <si>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</si>
  <si>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</si>
  <si>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</si>
  <si>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</si>
  <si>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</si>
  <si>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</si>
  <si>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</si>
  <si>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</si>
  <si>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</si>
  <si>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</si>
  <si>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</si>
  <si>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</si>
  <si>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</si>
  <si>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</si>
  <si>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</si>
  <si>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</si>
  <si>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</si>
  <si>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</si>
  <si>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</si>
  <si>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</si>
  <si>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</si>
  <si>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</si>
  <si>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</si>
  <si>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</si>
  <si>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</si>
  <si>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</si>
  <si>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</si>
  <si>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</si>
  <si>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</si>
  <si>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</si>
  <si>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</si>
  <si>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</si>
  <si>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</si>
  <si>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</si>
  <si>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</si>
  <si>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</si>
  <si>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</si>
  <si>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</si>
  <si>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</si>
  <si>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</si>
  <si>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</si>
  <si>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</si>
  <si>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</si>
  <si>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</si>
  <si>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</si>
  <si>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</si>
  <si>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</si>
  <si>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</si>
  <si>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</si>
  <si>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</si>
  <si>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</si>
  <si>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</si>
  <si>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</si>
  <si>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</si>
  <si>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</si>
  <si>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</si>
  <si>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</si>
  <si>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</si>
  <si>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</si>
  <si>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</si>
  <si>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</si>
  <si>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</si>
  <si>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</si>
  <si>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</si>
  <si>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</si>
  <si>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</si>
  <si>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</si>
  <si>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</si>
  <si>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</si>
  <si>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</si>
  <si>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</si>
  <si>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</si>
  <si>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</si>
  <si>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</si>
  <si>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</si>
  <si>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</si>
  <si>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</si>
  <si>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</si>
  <si>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</si>
  <si>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</si>
  <si>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</si>
  <si>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</si>
  <si>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</si>
  <si>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</si>
  <si>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</si>
  <si>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</si>
  <si>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</si>
  <si>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</si>
  <si>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</si>
  <si>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</si>
  <si>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</si>
  <si>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</si>
  <si>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</si>
  <si>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</si>
  <si>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</si>
  <si>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</si>
  <si>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</si>
  <si>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</si>
  <si>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</si>
  <si>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</si>
  <si>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</si>
  <si>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</si>
  <si>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</si>
  <si>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</si>
  <si>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</si>
  <si>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</si>
  <si>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</si>
  <si>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</si>
  <si>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</si>
  <si>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</si>
  <si>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</si>
  <si>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</si>
  <si>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</si>
  <si>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</si>
  <si>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</si>
  <si>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</si>
  <si>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</si>
  <si>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</si>
  <si>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</si>
  <si>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</si>
  <si>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</si>
  <si>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</si>
  <si>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</si>
  <si>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</si>
  <si>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</si>
  <si>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</si>
  <si>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</si>
  <si>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</si>
  <si>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</si>
  <si>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</si>
  <si>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</si>
  <si>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</si>
  <si>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</si>
  <si>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</si>
  <si>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</si>
  <si>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</si>
  <si>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</si>
  <si>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</si>
  <si>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</si>
  <si>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</si>
  <si>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</si>
  <si>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</si>
  <si>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</si>
  <si>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</si>
  <si>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</si>
  <si>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</si>
  <si>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</si>
  <si>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</si>
  <si>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</si>
  <si>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</si>
  <si>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</si>
  <si>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</si>
  <si>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</si>
  <si>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</si>
  <si>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</si>
  <si>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</si>
  <si>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</si>
  <si>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</si>
  <si>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</si>
  <si>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</si>
  <si>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</si>
  <si>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</si>
  <si>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</si>
  <si>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</si>
  <si>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</si>
  <si>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</si>
  <si>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</si>
  <si>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</si>
  <si>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</si>
  <si>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</si>
  <si>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</si>
  <si>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</si>
  <si>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</si>
  <si>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</si>
  <si>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</si>
  <si>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</si>
  <si>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</si>
  <si>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</si>
  <si>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</si>
  <si>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</si>
  <si>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</si>
  <si>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</si>
  <si>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</si>
  <si>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</si>
  <si>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</si>
  <si>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</si>
  <si>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</si>
  <si>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</si>
  <si>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</si>
  <si>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</si>
  <si>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</si>
  <si>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</si>
  <si>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</si>
  <si>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</si>
  <si>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</si>
  <si>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</si>
  <si>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</si>
  <si>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</si>
  <si>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</si>
  <si>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</si>
  <si>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</si>
  <si>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</si>
  <si>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</si>
  <si>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</si>
  <si>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</si>
  <si>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</si>
  <si>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</si>
  <si>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</si>
  <si>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</si>
  <si>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</si>
  <si>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</si>
  <si>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</si>
  <si>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</si>
  <si>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</si>
  <si>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</si>
  <si>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</si>
  <si>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</si>
  <si>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</si>
  <si>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</si>
  <si>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</si>
  <si>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</si>
  <si>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</si>
  <si>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</si>
  <si>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</si>
  <si>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</si>
  <si>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</si>
  <si>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</si>
  <si>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</si>
  <si>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</si>
  <si>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</si>
  <si>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</si>
  <si>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</si>
  <si>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</si>
  <si>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</si>
  <si>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</si>
  <si>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</si>
  <si>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</si>
  <si>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</si>
  <si>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</si>
  <si>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</si>
  <si>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</si>
  <si>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</si>
  <si>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</si>
  <si>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</si>
  <si>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</si>
  <si>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</si>
  <si>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</si>
  <si>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</si>
  <si>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</si>
  <si>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</si>
  <si>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</si>
  <si>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</si>
  <si>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</si>
  <si>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</si>
  <si>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</si>
  <si>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</si>
  <si>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</si>
  <si>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</si>
  <si>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</si>
  <si>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</si>
  <si>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</si>
  <si>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</si>
  <si>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</si>
  <si>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</si>
  <si>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</si>
  <si>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</si>
  <si>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</si>
  <si>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</si>
  <si>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</si>
  <si>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</si>
  <si>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</si>
  <si>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</si>
  <si>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</si>
  <si>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</si>
  <si>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</si>
  <si>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</si>
  <si>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</si>
  <si>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</si>
  <si>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</si>
  <si>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</si>
  <si>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</si>
  <si>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</si>
  <si>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</si>
  <si>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</si>
  <si>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</si>
  <si>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</si>
  <si>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</si>
  <si>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</si>
  <si>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</si>
  <si>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</si>
  <si>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</si>
  <si>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</si>
  <si>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</si>
  <si>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</si>
  <si>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</si>
  <si>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</si>
  <si>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</si>
  <si>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</si>
  <si>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</si>
  <si>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</si>
  <si>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</si>
  <si>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</si>
  <si>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</si>
  <si>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</si>
  <si>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</si>
  <si>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</si>
  <si>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</si>
  <si>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</si>
  <si>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</si>
  <si>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</si>
  <si>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</si>
  <si>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</si>
  <si>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</si>
  <si>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</si>
  <si>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</si>
  <si>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</si>
  <si>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</si>
  <si>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</si>
  <si>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</si>
  <si>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</si>
  <si>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</si>
  <si>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</si>
  <si>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</si>
  <si>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</si>
  <si>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</si>
  <si>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</si>
  <si>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</si>
  <si>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</si>
  <si>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</si>
  <si>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</si>
  <si>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</si>
  <si>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</si>
  <si>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</si>
  <si>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</si>
  <si>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</si>
  <si>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</si>
  <si>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</si>
  <si>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</si>
  <si>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</si>
  <si>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</si>
  <si>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</si>
  <si>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</si>
  <si>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</si>
  <si>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</si>
  <si>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</si>
  <si>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</si>
  <si>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</si>
  <si>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</si>
  <si>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</si>
  <si>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</si>
  <si>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</si>
  <si>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</si>
  <si>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</si>
  <si>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</si>
  <si>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</si>
  <si>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</si>
  <si>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</si>
  <si>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</si>
  <si>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</si>
  <si>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</si>
  <si>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</si>
  <si>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</si>
  <si>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</si>
  <si>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</si>
  <si>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</si>
  <si>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</si>
  <si>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</si>
  <si>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</si>
  <si>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</si>
  <si>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</si>
  <si>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</si>
  <si>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</si>
  <si>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</si>
  <si>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</si>
  <si>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</si>
  <si>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</si>
  <si>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</si>
  <si>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</si>
  <si>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</si>
  <si>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</si>
  <si>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</si>
  <si>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</si>
  <si>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</si>
  <si>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</si>
  <si>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</si>
  <si>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</si>
  <si>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</si>
  <si>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</si>
  <si>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</si>
  <si>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</si>
  <si>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</si>
  <si>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</si>
  <si>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</si>
  <si>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</si>
  <si>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</si>
  <si>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</si>
  <si>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</si>
  <si>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</si>
  <si>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</si>
  <si>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</si>
  <si>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</si>
  <si>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</si>
  <si>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</si>
  <si>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</si>
  <si>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</si>
  <si>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</si>
  <si>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</si>
  <si>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</si>
  <si>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</si>
  <si>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</si>
  <si>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</si>
  <si>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</si>
  <si>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</si>
  <si>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</si>
  <si>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</si>
  <si>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</si>
  <si>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</si>
  <si>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</si>
  <si>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</si>
  <si>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</si>
  <si>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</si>
  <si>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</si>
  <si>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</si>
  <si>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</si>
  <si>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</si>
  <si>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</si>
  <si>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</si>
  <si>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</si>
  <si>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</si>
  <si>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</si>
  <si>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</si>
  <si>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</si>
  <si>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</si>
  <si>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</si>
  <si>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</si>
  <si>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</si>
  <si>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</si>
  <si>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</si>
  <si>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</si>
  <si>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</si>
  <si>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</si>
  <si>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</si>
  <si>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</si>
  <si>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</si>
  <si>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</si>
  <si>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</si>
  <si>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</si>
  <si>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</si>
  <si>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</si>
  <si>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</si>
  <si>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</si>
  <si>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</si>
  <si>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</si>
  <si>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</si>
  <si>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</si>
  <si>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</si>
  <si>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</si>
  <si>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</si>
  <si>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</si>
  <si>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</si>
  <si>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</si>
  <si>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</si>
  <si>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</si>
  <si>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</si>
  <si>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</si>
  <si>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</si>
  <si>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</si>
  <si>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</si>
  <si>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</si>
  <si>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</si>
  <si>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</si>
  <si>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</si>
  <si>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</si>
  <si>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</si>
  <si>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</si>
  <si>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</si>
  <si>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</si>
  <si>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</si>
  <si>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</si>
  <si>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</si>
  <si>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</si>
  <si>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</si>
  <si>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</si>
  <si>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</si>
  <si>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</si>
  <si>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</si>
  <si>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</si>
  <si>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</si>
  <si>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</si>
  <si>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</si>
  <si>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</si>
  <si>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</si>
  <si>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</si>
  <si>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</si>
  <si>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</si>
  <si>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</si>
  <si>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</si>
  <si>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</si>
  <si>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</si>
  <si>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</si>
  <si>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</si>
  <si>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</si>
  <si>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</si>
  <si>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</si>
  <si>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</si>
  <si>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</si>
  <si>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</si>
  <si>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</si>
  <si>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</si>
  <si>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</si>
  <si>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</si>
  <si>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</si>
  <si>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</si>
  <si>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</si>
  <si>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</si>
  <si>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</si>
  <si>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</si>
  <si>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</si>
  <si>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Entitats beneficiàries</t>
  </si>
  <si>
    <t>Aplicació pressupostària</t>
  </si>
  <si>
    <t>Resolució</t>
  </si>
  <si>
    <t>Contractes</t>
  </si>
  <si>
    <t>Programa Treball i formació RMI (ESAL)- SOC 2015</t>
  </si>
  <si>
    <t>6204D/482.0001.01/331D/0062</t>
  </si>
  <si>
    <t>6204D/481.0001.01/331D/0062</t>
  </si>
  <si>
    <t>6204D/484.0001.01/331D/0062</t>
  </si>
  <si>
    <t>G25704362</t>
  </si>
  <si>
    <t>G60889706</t>
  </si>
  <si>
    <t>G63939599</t>
  </si>
  <si>
    <t>G62219738</t>
  </si>
  <si>
    <t>G60927498</t>
  </si>
  <si>
    <t>Asociación mujeres palante</t>
  </si>
  <si>
    <t>Associació d'amics del projecte boscos de muntanya</t>
  </si>
  <si>
    <t>G4303618</t>
  </si>
  <si>
    <t>Associació de familiars de persones amb discapacitat intel·lectual i del desenvolupament TBC</t>
  </si>
  <si>
    <t>Associació de participants Àgora</t>
  </si>
  <si>
    <t>Associació disminuïts físics Osona</t>
  </si>
  <si>
    <t>Associació dones no estàndards</t>
  </si>
  <si>
    <t>Associació per la ciutadania i la cooperació entre pobles la llum del nord</t>
  </si>
  <si>
    <t>Associació reintegra</t>
  </si>
  <si>
    <t>Associació sociocultural la formiga</t>
  </si>
  <si>
    <t>Cae formació i serveis socioculturals</t>
  </si>
  <si>
    <t>Casal dels infants per a l'acció social als barris</t>
  </si>
  <si>
    <t>Drom kotar mestipen</t>
  </si>
  <si>
    <t>Facepa</t>
  </si>
  <si>
    <t>Fundació Àmbit Prevenció</t>
  </si>
  <si>
    <t>Fundació Ampans</t>
  </si>
  <si>
    <t>Fundació Astres</t>
  </si>
  <si>
    <t>G64007404</t>
  </si>
  <si>
    <t>G08537912</t>
  </si>
  <si>
    <t>G63908669</t>
  </si>
  <si>
    <t>G64299118</t>
  </si>
  <si>
    <t>G64708779</t>
  </si>
  <si>
    <t>G65881260</t>
  </si>
  <si>
    <t>G66596966</t>
  </si>
  <si>
    <t>Fundació catalana per a la prevenció de residus i el consum responsable</t>
  </si>
  <si>
    <t>Fundació centre mèdic psicopedagògic d'Osona</t>
  </si>
  <si>
    <t>Fundació Intermedia</t>
  </si>
  <si>
    <t>Fundació Josep Sans</t>
  </si>
  <si>
    <t>Fundació per a l'atenció de persones dependents</t>
  </si>
  <si>
    <t>Fundació privada ARED</t>
  </si>
  <si>
    <t>Fundació privada catalana comtal</t>
  </si>
  <si>
    <t>Fundació privada cívica Oreneta del Vallès</t>
  </si>
  <si>
    <t>Fundació privada Ginac</t>
  </si>
  <si>
    <t>Fundació privada Mifas</t>
  </si>
  <si>
    <t>Fundació privada Onada</t>
  </si>
  <si>
    <t>Fundació privada Santa Teresa del Vendrell</t>
  </si>
  <si>
    <t>La Xarranca Fundació socioeducativa privada</t>
  </si>
  <si>
    <t>Live!hoyempiezounanuevavida</t>
  </si>
  <si>
    <t>Minyons escoltes i guies de Catalunya</t>
  </si>
  <si>
    <t>Presencia Zen</t>
  </si>
  <si>
    <t>Recursos educatius per la infància en risc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</si>
</sst>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sz val="8"/>
      <color theme="1"/>
      <name val="Verdana"/>
      <family val="2"/>
    </font>
    <font>
      <sz val="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485"/>
        <bgColor indexed="64"/>
      </patternFill>
    </fill>
  </fills>
  <borders count="2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theme="6"/>
      </left>
      <right style="thick">
        <color theme="6"/>
      </right>
      <top style="thick">
        <color theme="6"/>
      </top>
      <bottom/>
      <diagonal/>
    </border>
    <border>
      <left style="thick">
        <color theme="6"/>
      </left>
      <right style="thick">
        <color theme="6"/>
      </right>
      <top/>
      <bottom/>
      <diagonal/>
    </border>
    <border>
      <left style="thick">
        <color theme="6"/>
      </left>
      <right style="thick">
        <color theme="6"/>
      </right>
      <top/>
      <bottom style="thick">
        <color theme="6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/>
      <diagonal/>
    </border>
    <border>
      <left/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/>
      <right style="medium">
        <color rgb="FF9A9A9A"/>
      </right>
      <top/>
      <bottom style="medium">
        <color rgb="FF9A9A9A"/>
      </bottom>
      <diagonal/>
    </border>
    <border>
      <left/>
      <right/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thin">
        <color indexed="64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/>
      <top/>
      <bottom/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5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wrapText="1"/>
    </xf>
    <xf numFmtId="0" fontId="13" fillId="7" borderId="3" xfId="0" applyFont="1" applyFill="1" applyBorder="1" applyAlignment="1">
      <alignment wrapText="1"/>
    </xf>
    <xf numFmtId="0" fontId="13" fillId="7" borderId="3" xfId="0" applyFont="1" applyFill="1" applyBorder="1" applyAlignment="1">
      <alignment horizontal="center" vertical="center"/>
    </xf>
    <xf numFmtId="44" fontId="13" fillId="7" borderId="3" xfId="10" applyFont="1" applyFill="1" applyBorder="1" applyAlignment="1">
      <alignment horizontal="center" vertical="center"/>
    </xf>
    <xf numFmtId="0" fontId="13" fillId="7" borderId="9" xfId="0" applyFont="1" applyFill="1" applyBorder="1" applyAlignment="1">
      <alignment wrapText="1"/>
    </xf>
    <xf numFmtId="0" fontId="12" fillId="0" borderId="3" xfId="0" applyFont="1" applyBorder="1" applyAlignment="1">
      <alignment horizontal="right"/>
    </xf>
    <xf numFmtId="0" fontId="12" fillId="0" borderId="11" xfId="0" applyFont="1" applyBorder="1"/>
    <xf numFmtId="0" fontId="12" fillId="0" borderId="12" xfId="0" applyFont="1" applyBorder="1"/>
    <xf numFmtId="0" fontId="17" fillId="0" borderId="14" xfId="0" applyFont="1" applyBorder="1" applyAlignment="1">
      <alignment horizontal="center" vertical="center" wrapText="1"/>
    </xf>
    <xf numFmtId="0" fontId="18" fillId="0" borderId="13" xfId="0" applyFont="1" applyBorder="1" applyAlignment="1">
      <alignment vertical="center" wrapText="1"/>
    </xf>
    <xf numFmtId="0" fontId="18" fillId="0" borderId="14" xfId="0" applyFont="1" applyBorder="1" applyAlignment="1">
      <alignment vertical="center" wrapText="1"/>
    </xf>
    <xf numFmtId="0" fontId="17" fillId="0" borderId="13" xfId="0" applyFont="1" applyBorder="1" applyAlignment="1">
      <alignment vertical="center" wrapText="1"/>
    </xf>
    <xf numFmtId="0" fontId="17" fillId="0" borderId="14" xfId="0" applyFont="1" applyBorder="1" applyAlignment="1">
      <alignment vertical="center" wrapText="1"/>
    </xf>
    <xf numFmtId="0" fontId="17" fillId="0" borderId="15" xfId="0" applyFont="1" applyBorder="1" applyAlignment="1">
      <alignment vertical="center" wrapText="1"/>
    </xf>
    <xf numFmtId="8" fontId="17" fillId="0" borderId="13" xfId="0" applyNumberFormat="1" applyFont="1" applyBorder="1" applyAlignment="1">
      <alignment horizontal="right" vertical="center" wrapText="1"/>
    </xf>
    <xf numFmtId="8" fontId="17" fillId="0" borderId="14" xfId="0" applyNumberFormat="1" applyFont="1" applyBorder="1" applyAlignment="1">
      <alignment horizontal="right" vertical="center" wrapText="1"/>
    </xf>
    <xf numFmtId="0" fontId="1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0" fontId="17" fillId="0" borderId="0" xfId="0" applyFont="1"/>
    <xf numFmtId="0" fontId="17" fillId="0" borderId="16" xfId="0" applyFont="1" applyBorder="1" applyAlignment="1">
      <alignment horizontal="center" vertical="center" wrapText="1"/>
    </xf>
    <xf numFmtId="8" fontId="17" fillId="0" borderId="16" xfId="0" applyNumberFormat="1" applyFont="1" applyBorder="1" applyAlignment="1">
      <alignment vertical="center" wrapText="1"/>
    </xf>
    <xf numFmtId="0" fontId="17" fillId="0" borderId="18" xfId="0" applyFont="1" applyBorder="1" applyAlignment="1">
      <alignment vertical="center" wrapText="1"/>
    </xf>
    <xf numFmtId="0" fontId="17" fillId="0" borderId="17" xfId="0" applyFont="1" applyBorder="1" applyAlignment="1">
      <alignment horizontal="center" vertical="center" wrapText="1"/>
    </xf>
    <xf numFmtId="0" fontId="17" fillId="0" borderId="3" xfId="0" applyFont="1" applyBorder="1"/>
    <xf numFmtId="8" fontId="17" fillId="0" borderId="19" xfId="0" applyNumberFormat="1" applyFont="1" applyBorder="1"/>
    <xf numFmtId="8" fontId="17" fillId="0" borderId="13" xfId="0" applyNumberFormat="1" applyFont="1" applyBorder="1" applyAlignment="1">
      <alignment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8" fontId="17" fillId="0" borderId="14" xfId="0" applyNumberFormat="1" applyFont="1" applyBorder="1" applyAlignment="1">
      <alignment vertical="center" wrapText="1"/>
    </xf>
    <xf numFmtId="8" fontId="17" fillId="0" borderId="15" xfId="0" applyNumberFormat="1" applyFont="1" applyBorder="1" applyAlignment="1">
      <alignment vertical="center" wrapText="1"/>
    </xf>
    <xf numFmtId="0" fontId="0" fillId="0" borderId="0" xfId="0" applyBorder="1"/>
    <xf numFmtId="0" fontId="19" fillId="0" borderId="0" xfId="0" applyFont="1" applyBorder="1" applyAlignment="1">
      <alignment vertical="center" wrapText="1"/>
    </xf>
    <xf numFmtId="0" fontId="12" fillId="0" borderId="20" xfId="0" applyFont="1" applyBorder="1" applyAlignment="1">
      <alignment vertical="center" wrapText="1"/>
    </xf>
    <xf numFmtId="0" fontId="16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148590</xdr:colOff>
      <xdr:row>0</xdr:row>
      <xdr:rowOff>91440</xdr:rowOff>
    </xdr:from>
    <xdr:to>
      <xdr:col>0</xdr:col>
      <xdr:colOff>2274570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" y="91440"/>
          <a:ext cx="2125980" cy="97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E45"/>
  <sheetViews>
    <sheetView tabSelected="1" topLeftCell="A16" workbookViewId="0">
      <selection activeCell="A38" sqref="A38:A41"/>
    </sheetView>
  </sheetViews>
  <sheetFormatPr defaultRowHeight="14.4" x14ac:dyDescent="0.3"/>
  <cols>
    <col min="1" max="1" width="39.6640625" customWidth="1"/>
    <col min="2" max="2" width="15.6640625" customWidth="1"/>
    <col min="3" max="3" width="18.6640625" style="4" customWidth="1"/>
    <col min="4" max="4" width="20.5546875" customWidth="1"/>
    <col min="5" max="5" width="13.44140625" customWidth="1"/>
  </cols>
  <sheetData>
    <row r="1" spans="1:5" ht="39.75" customHeight="1" x14ac:dyDescent="0.3">
      <c r="A1" s="21"/>
      <c r="B1" s="37" t="s">
        <v>16503</v>
      </c>
      <c r="C1" s="37"/>
      <c r="D1" s="38"/>
      <c r="E1" s="38"/>
    </row>
    <row r="2" spans="1:5" ht="15" thickBot="1" x14ac:dyDescent="0.35">
      <c r="A2" s="22" t="s">
        <v>16499</v>
      </c>
      <c r="B2" s="23" t="s">
        <v>12</v>
      </c>
      <c r="C2" s="23" t="s">
        <v>16502</v>
      </c>
      <c r="D2" s="24" t="s">
        <v>16498</v>
      </c>
      <c r="E2" s="23" t="s">
        <v>2</v>
      </c>
    </row>
    <row r="3" spans="1:5" ht="15" thickBot="1" x14ac:dyDescent="0.35">
      <c r="A3" s="43" t="s">
        <v>16512</v>
      </c>
      <c r="B3" s="45" t="s">
        <v>5948</v>
      </c>
      <c r="C3" s="41">
        <v>1</v>
      </c>
      <c r="D3" s="42">
        <v>6916.38</v>
      </c>
      <c r="E3" s="26" t="s">
        <v>16501</v>
      </c>
    </row>
    <row r="4" spans="1:5" ht="15" thickBot="1" x14ac:dyDescent="0.35">
      <c r="A4" s="40" t="s">
        <v>16513</v>
      </c>
      <c r="B4" s="45" t="s">
        <v>16507</v>
      </c>
      <c r="C4" s="44">
        <v>3</v>
      </c>
      <c r="D4" s="46">
        <v>24274.799999999999</v>
      </c>
      <c r="E4" s="26" t="s">
        <v>16501</v>
      </c>
    </row>
    <row r="5" spans="1:5" ht="15" thickBot="1" x14ac:dyDescent="0.35">
      <c r="A5" s="40" t="s">
        <v>16515</v>
      </c>
      <c r="B5" s="40" t="s">
        <v>16514</v>
      </c>
      <c r="C5" s="29">
        <v>2</v>
      </c>
      <c r="D5" s="47">
        <v>15959.4</v>
      </c>
      <c r="E5" s="26" t="s">
        <v>16501</v>
      </c>
    </row>
    <row r="6" spans="1:5" ht="15" thickBot="1" x14ac:dyDescent="0.35">
      <c r="A6" s="32" t="s">
        <v>16516</v>
      </c>
      <c r="B6" s="32" t="s">
        <v>5778</v>
      </c>
      <c r="C6" s="48">
        <v>1</v>
      </c>
      <c r="D6" s="47">
        <v>7988.64</v>
      </c>
      <c r="E6" s="26" t="s">
        <v>16501</v>
      </c>
    </row>
    <row r="7" spans="1:5" ht="15" thickBot="1" x14ac:dyDescent="0.35">
      <c r="A7" s="33" t="s">
        <v>16517</v>
      </c>
      <c r="B7" s="33" t="s">
        <v>604</v>
      </c>
      <c r="C7" s="39">
        <v>1</v>
      </c>
      <c r="D7" s="50">
        <v>8012.46</v>
      </c>
      <c r="E7" s="26" t="s">
        <v>16501</v>
      </c>
    </row>
    <row r="8" spans="1:5" ht="15" thickBot="1" x14ac:dyDescent="0.35">
      <c r="A8" s="33" t="s">
        <v>16518</v>
      </c>
      <c r="B8" s="33" t="s">
        <v>16508</v>
      </c>
      <c r="C8" s="39">
        <v>5</v>
      </c>
      <c r="D8" s="50">
        <v>38973.9</v>
      </c>
      <c r="E8" s="26" t="s">
        <v>16501</v>
      </c>
    </row>
    <row r="9" spans="1:5" ht="21" thickBot="1" x14ac:dyDescent="0.35">
      <c r="A9" s="33" t="s">
        <v>16519</v>
      </c>
      <c r="B9" s="33" t="s">
        <v>16509</v>
      </c>
      <c r="C9" s="39">
        <v>1</v>
      </c>
      <c r="D9" s="50">
        <v>5824.8</v>
      </c>
      <c r="E9" s="26" t="s">
        <v>16501</v>
      </c>
    </row>
    <row r="10" spans="1:5" ht="15" thickBot="1" x14ac:dyDescent="0.35">
      <c r="A10" s="33" t="s">
        <v>16520</v>
      </c>
      <c r="B10" s="33" t="s">
        <v>1594</v>
      </c>
      <c r="C10" s="39">
        <v>1</v>
      </c>
      <c r="D10" s="50">
        <v>8030.16</v>
      </c>
      <c r="E10" s="26" t="s">
        <v>16501</v>
      </c>
    </row>
    <row r="11" spans="1:5" ht="15" thickBot="1" x14ac:dyDescent="0.35">
      <c r="A11" s="33" t="s">
        <v>16521</v>
      </c>
      <c r="B11" s="33" t="s">
        <v>16510</v>
      </c>
      <c r="C11" s="39">
        <v>1</v>
      </c>
      <c r="D11" s="50">
        <v>7988.64</v>
      </c>
      <c r="E11" s="26" t="s">
        <v>16501</v>
      </c>
    </row>
    <row r="12" spans="1:5" ht="15" thickBot="1" x14ac:dyDescent="0.35">
      <c r="A12" s="33" t="s">
        <v>16522</v>
      </c>
      <c r="B12" s="33" t="s">
        <v>5685</v>
      </c>
      <c r="C12" s="39">
        <v>1</v>
      </c>
      <c r="D12" s="50">
        <v>7920</v>
      </c>
      <c r="E12" s="26" t="s">
        <v>16501</v>
      </c>
    </row>
    <row r="13" spans="1:5" ht="15" thickBot="1" x14ac:dyDescent="0.35">
      <c r="A13" s="33" t="s">
        <v>16523</v>
      </c>
      <c r="B13" s="33" t="s">
        <v>5605</v>
      </c>
      <c r="C13" s="39">
        <v>4</v>
      </c>
      <c r="D13" s="50">
        <v>31918.799999999999</v>
      </c>
      <c r="E13" s="26" t="s">
        <v>16501</v>
      </c>
    </row>
    <row r="14" spans="1:5" ht="15" thickBot="1" x14ac:dyDescent="0.35">
      <c r="A14" s="33" t="s">
        <v>16524</v>
      </c>
      <c r="B14" s="33" t="s">
        <v>5879</v>
      </c>
      <c r="C14" s="39">
        <v>1</v>
      </c>
      <c r="D14" s="50">
        <v>7988.64</v>
      </c>
      <c r="E14" s="26" t="s">
        <v>16501</v>
      </c>
    </row>
    <row r="15" spans="1:5" ht="15" thickBot="1" x14ac:dyDescent="0.35">
      <c r="A15" s="33" t="s">
        <v>16525</v>
      </c>
      <c r="B15" s="33" t="s">
        <v>16511</v>
      </c>
      <c r="C15" s="39">
        <v>1</v>
      </c>
      <c r="D15" s="50">
        <v>7988.64</v>
      </c>
      <c r="E15" s="26" t="s">
        <v>16501</v>
      </c>
    </row>
    <row r="16" spans="1:5" ht="15" thickBot="1" x14ac:dyDescent="0.35">
      <c r="A16" s="33" t="s">
        <v>16526</v>
      </c>
      <c r="B16" s="33" t="s">
        <v>1620</v>
      </c>
      <c r="C16" s="39">
        <v>5</v>
      </c>
      <c r="D16" s="50">
        <v>40169.279999999999</v>
      </c>
      <c r="E16" s="26" t="s">
        <v>16501</v>
      </c>
    </row>
    <row r="17" spans="1:5" ht="15" thickBot="1" x14ac:dyDescent="0.35">
      <c r="A17" s="33" t="s">
        <v>16527</v>
      </c>
      <c r="B17" s="33" t="s">
        <v>182</v>
      </c>
      <c r="C17" s="39">
        <v>5</v>
      </c>
      <c r="D17" s="50">
        <v>41233.68</v>
      </c>
      <c r="E17" s="26" t="s">
        <v>16501</v>
      </c>
    </row>
    <row r="18" spans="1:5" ht="15" thickBot="1" x14ac:dyDescent="0.35">
      <c r="A18" s="34" t="s">
        <v>16528</v>
      </c>
      <c r="B18" s="34" t="s">
        <v>92</v>
      </c>
      <c r="C18" s="49">
        <v>4</v>
      </c>
      <c r="D18" s="51">
        <v>24681.84</v>
      </c>
      <c r="E18" s="26" t="s">
        <v>16501</v>
      </c>
    </row>
    <row r="19" spans="1:5" ht="21" thickBot="1" x14ac:dyDescent="0.35">
      <c r="A19" s="30" t="s">
        <v>16536</v>
      </c>
      <c r="B19" s="32" t="s">
        <v>16529</v>
      </c>
      <c r="C19" s="48">
        <v>1</v>
      </c>
      <c r="D19" s="35">
        <v>7979.58</v>
      </c>
      <c r="E19" s="26" t="s">
        <v>16501</v>
      </c>
    </row>
    <row r="20" spans="1:5" ht="15" thickBot="1" x14ac:dyDescent="0.35">
      <c r="A20" s="31" t="s">
        <v>16537</v>
      </c>
      <c r="B20" s="33" t="s">
        <v>612</v>
      </c>
      <c r="C20" s="39">
        <v>2</v>
      </c>
      <c r="D20" s="36">
        <v>15989.16</v>
      </c>
      <c r="E20" s="26" t="s">
        <v>16501</v>
      </c>
    </row>
    <row r="21" spans="1:5" ht="15" thickBot="1" x14ac:dyDescent="0.35">
      <c r="A21" s="31" t="s">
        <v>16538</v>
      </c>
      <c r="B21" s="33" t="s">
        <v>1621</v>
      </c>
      <c r="C21" s="39">
        <v>7</v>
      </c>
      <c r="D21" s="36">
        <v>56045.64</v>
      </c>
      <c r="E21" s="26" t="s">
        <v>16501</v>
      </c>
    </row>
    <row r="22" spans="1:5" ht="15" thickBot="1" x14ac:dyDescent="0.35">
      <c r="A22" s="31" t="s">
        <v>16539</v>
      </c>
      <c r="B22" s="33" t="s">
        <v>16530</v>
      </c>
      <c r="C22" s="39">
        <v>2</v>
      </c>
      <c r="D22" s="36">
        <v>15977.28</v>
      </c>
      <c r="E22" s="26" t="s">
        <v>16501</v>
      </c>
    </row>
    <row r="23" spans="1:5" ht="15" thickBot="1" x14ac:dyDescent="0.35">
      <c r="A23" s="31" t="s">
        <v>16540</v>
      </c>
      <c r="B23" s="33" t="s">
        <v>16531</v>
      </c>
      <c r="C23" s="39">
        <v>13</v>
      </c>
      <c r="D23" s="36">
        <v>103346.1</v>
      </c>
      <c r="E23" s="26" t="s">
        <v>16501</v>
      </c>
    </row>
    <row r="24" spans="1:5" ht="15" thickBot="1" x14ac:dyDescent="0.35">
      <c r="A24" s="31" t="s">
        <v>16541</v>
      </c>
      <c r="B24" s="33" t="s">
        <v>530</v>
      </c>
      <c r="C24" s="39">
        <v>7</v>
      </c>
      <c r="D24" s="36">
        <v>56215.199999999997</v>
      </c>
      <c r="E24" s="26" t="s">
        <v>16501</v>
      </c>
    </row>
    <row r="25" spans="1:5" ht="15" thickBot="1" x14ac:dyDescent="0.35">
      <c r="A25" s="31" t="s">
        <v>16542</v>
      </c>
      <c r="B25" s="33" t="s">
        <v>5327</v>
      </c>
      <c r="C25" s="39">
        <v>1</v>
      </c>
      <c r="D25" s="36">
        <v>7958.64</v>
      </c>
      <c r="E25" s="26" t="s">
        <v>16501</v>
      </c>
    </row>
    <row r="26" spans="1:5" ht="15" thickBot="1" x14ac:dyDescent="0.35">
      <c r="A26" s="31" t="s">
        <v>16543</v>
      </c>
      <c r="B26" s="33" t="s">
        <v>16532</v>
      </c>
      <c r="C26" s="39">
        <v>1</v>
      </c>
      <c r="D26" s="36">
        <v>7988.64</v>
      </c>
      <c r="E26" s="26" t="s">
        <v>16501</v>
      </c>
    </row>
    <row r="27" spans="1:5" ht="15" thickBot="1" x14ac:dyDescent="0.35">
      <c r="A27" s="31" t="s">
        <v>16544</v>
      </c>
      <c r="B27" s="33" t="s">
        <v>84</v>
      </c>
      <c r="C27" s="39">
        <v>2</v>
      </c>
      <c r="D27" s="36">
        <v>12220.56</v>
      </c>
      <c r="E27" s="26" t="s">
        <v>16501</v>
      </c>
    </row>
    <row r="28" spans="1:5" ht="15" thickBot="1" x14ac:dyDescent="0.35">
      <c r="A28" s="31" t="s">
        <v>16545</v>
      </c>
      <c r="B28" s="33" t="s">
        <v>609</v>
      </c>
      <c r="C28" s="39">
        <v>5</v>
      </c>
      <c r="D28" s="36">
        <v>39835.440000000002</v>
      </c>
      <c r="E28" s="26" t="s">
        <v>16501</v>
      </c>
    </row>
    <row r="29" spans="1:5" ht="15" thickBot="1" x14ac:dyDescent="0.35">
      <c r="A29" s="31" t="s">
        <v>16546</v>
      </c>
      <c r="B29" s="33" t="s">
        <v>73</v>
      </c>
      <c r="C29" s="39">
        <v>4</v>
      </c>
      <c r="D29" s="36">
        <v>24441.119999999999</v>
      </c>
      <c r="E29" s="26" t="s">
        <v>16501</v>
      </c>
    </row>
    <row r="30" spans="1:5" ht="15" thickBot="1" x14ac:dyDescent="0.35">
      <c r="A30" s="31" t="s">
        <v>16547</v>
      </c>
      <c r="B30" s="33" t="s">
        <v>209</v>
      </c>
      <c r="C30" s="39">
        <v>8</v>
      </c>
      <c r="D30" s="36">
        <v>49826.64</v>
      </c>
      <c r="E30" s="26" t="s">
        <v>16501</v>
      </c>
    </row>
    <row r="31" spans="1:5" ht="15" thickBot="1" x14ac:dyDescent="0.35">
      <c r="A31" s="31" t="s">
        <v>16548</v>
      </c>
      <c r="B31" s="33" t="s">
        <v>16533</v>
      </c>
      <c r="C31" s="39">
        <v>2</v>
      </c>
      <c r="D31" s="36">
        <v>15899.4</v>
      </c>
      <c r="E31" s="26" t="s">
        <v>16501</v>
      </c>
    </row>
    <row r="32" spans="1:5" ht="15" thickBot="1" x14ac:dyDescent="0.35">
      <c r="A32" s="31" t="s">
        <v>16549</v>
      </c>
      <c r="B32" s="33" t="s">
        <v>16534</v>
      </c>
      <c r="C32" s="39">
        <v>5</v>
      </c>
      <c r="D32" s="36">
        <v>33636.239999999998</v>
      </c>
      <c r="E32" s="26" t="s">
        <v>16501</v>
      </c>
    </row>
    <row r="33" spans="1:5" ht="15" thickBot="1" x14ac:dyDescent="0.35">
      <c r="A33" s="31" t="s">
        <v>16550</v>
      </c>
      <c r="B33" s="33" t="s">
        <v>5449</v>
      </c>
      <c r="C33" s="39">
        <v>3</v>
      </c>
      <c r="D33" s="36">
        <v>23965.919999999998</v>
      </c>
      <c r="E33" s="26" t="s">
        <v>16501</v>
      </c>
    </row>
    <row r="34" spans="1:5" ht="15" thickBot="1" x14ac:dyDescent="0.35">
      <c r="A34" s="31" t="s">
        <v>16551</v>
      </c>
      <c r="B34" s="33" t="s">
        <v>16535</v>
      </c>
      <c r="C34" s="39">
        <v>1</v>
      </c>
      <c r="D34" s="36">
        <v>7616.04</v>
      </c>
      <c r="E34" s="26" t="s">
        <v>16501</v>
      </c>
    </row>
    <row r="35" spans="1:5" ht="15" thickBot="1" x14ac:dyDescent="0.35">
      <c r="A35" s="31" t="s">
        <v>16552</v>
      </c>
      <c r="B35" s="33" t="s">
        <v>5571</v>
      </c>
      <c r="C35" s="39">
        <v>1</v>
      </c>
      <c r="D35" s="36">
        <v>7979.7</v>
      </c>
      <c r="E35" s="26" t="s">
        <v>16501</v>
      </c>
    </row>
    <row r="36" spans="1:5" x14ac:dyDescent="0.3">
      <c r="A36" s="25"/>
      <c r="B36" s="25"/>
      <c r="C36" s="25"/>
      <c r="D36" s="25"/>
      <c r="E36" s="22"/>
    </row>
    <row r="37" spans="1:5" ht="15" thickBot="1" x14ac:dyDescent="0.35"/>
    <row r="38" spans="1:5" ht="15" thickTop="1" x14ac:dyDescent="0.3">
      <c r="A38" s="55" t="s">
        <v>16500</v>
      </c>
      <c r="C38" s="53"/>
    </row>
    <row r="39" spans="1:5" x14ac:dyDescent="0.3">
      <c r="A39" s="27" t="s">
        <v>16504</v>
      </c>
      <c r="C39" s="52"/>
    </row>
    <row r="40" spans="1:5" x14ac:dyDescent="0.3">
      <c r="A40" s="56" t="s">
        <v>16505</v>
      </c>
      <c r="C40" s="53"/>
    </row>
    <row r="41" spans="1:5" ht="15" thickBot="1" x14ac:dyDescent="0.35">
      <c r="A41" s="28" t="s">
        <v>16506</v>
      </c>
      <c r="C41" s="52"/>
    </row>
    <row r="42" spans="1:5" ht="15" thickTop="1" x14ac:dyDescent="0.3">
      <c r="A42" s="54"/>
      <c r="C42" s="53"/>
    </row>
    <row r="43" spans="1:5" x14ac:dyDescent="0.3">
      <c r="C43" s="52"/>
    </row>
    <row r="44" spans="1:5" x14ac:dyDescent="0.3">
      <c r="C44" s="53"/>
    </row>
    <row r="45" spans="1:5" x14ac:dyDescent="0.3">
      <c r="C45" s="52"/>
    </row>
  </sheetData>
  <mergeCells count="1">
    <mergeCell ref="B1:E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 t="e">
        <f>IF(SUBTOTAL(3,#REF!)=1,0,SUBTOTAL(3,#REF!))</f>
        <v>#REF!</v>
      </c>
      <c r="K1" s="19" t="s">
        <v>16496</v>
      </c>
      <c r="L1" s="7">
        <f>IF(SUBTOTAL(3,'-'!A3:A1048576)=1,0,SUBTOTAL(3,'-'!A3:A1048576))</f>
        <v>2</v>
      </c>
      <c r="M1" s="20" t="e">
        <f>AND(J1+L1=J2+L2,J2+L2=H2,J1+L1=H2,J2+L2=H2)</f>
        <v>#REF!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TRFO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2019-07-12T07:40:35Z</dcterms:modified>
</cp:coreProperties>
</file>