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Ajuts_SOC_2015\"/>
    </mc:Choice>
  </mc:AlternateContent>
  <bookViews>
    <workbookView xWindow="-12" yWindow="168" windowWidth="8496" windowHeight="12672"/>
  </bookViews>
  <sheets>
    <sheet name="CC" sheetId="39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asda">#REF!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B4" i="10" l="1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I116" i="11"/>
  <c r="I113" i="11"/>
  <c r="I112" i="11"/>
  <c r="D4" i="8"/>
  <c r="D4" i="10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<sst xmlns="http://schemas.openxmlformats.org/spreadsheetml/2006/main" count="93227" uniqueCount="16541">
  <si>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</si>
  <si>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</si>
  <si>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</si>
  <si>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</si>
  <si>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</si>
  <si>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</si>
  <si>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</si>
  <si>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</si>
  <si>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</si>
  <si>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</si>
  <si>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</si>
  <si>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</si>
  <si>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</si>
  <si>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</si>
  <si>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</si>
  <si>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</si>
  <si>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</si>
  <si>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</si>
  <si>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</si>
  <si>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</si>
  <si>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</si>
  <si>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</si>
  <si>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</si>
  <si>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</si>
  <si>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</si>
  <si>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</si>
  <si>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</si>
  <si>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</si>
  <si>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</si>
  <si>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</si>
  <si>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</si>
  <si>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</si>
  <si>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</si>
  <si>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</si>
  <si>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</si>
  <si>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</si>
  <si>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</si>
  <si>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</si>
  <si>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</si>
  <si>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</si>
  <si>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</si>
  <si>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</si>
  <si>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</si>
  <si>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</si>
  <si>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</si>
  <si>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</si>
  <si>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</si>
  <si>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</si>
  <si>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</si>
  <si>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</si>
  <si>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</si>
  <si>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</si>
  <si>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</si>
  <si>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</si>
  <si>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</si>
  <si>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</si>
  <si>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</si>
  <si>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</si>
  <si>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</si>
  <si>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</si>
  <si>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</si>
  <si>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</si>
  <si>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</si>
  <si>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</si>
  <si>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</si>
  <si>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</si>
  <si>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</si>
  <si>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</si>
  <si>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</si>
  <si>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</si>
  <si>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</si>
  <si>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</si>
  <si>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</si>
  <si>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</si>
  <si>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</si>
  <si>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</si>
  <si>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</si>
  <si>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</si>
  <si>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</si>
  <si>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</si>
  <si>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</si>
  <si>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</si>
  <si>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</si>
  <si>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</si>
  <si>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</si>
  <si>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</si>
  <si>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</si>
  <si>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</si>
  <si>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</si>
  <si>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</si>
  <si>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</si>
  <si>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</si>
  <si>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</si>
  <si>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</si>
  <si>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</si>
  <si>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</si>
  <si>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</si>
  <si>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</si>
  <si>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</si>
  <si>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</si>
  <si>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</si>
  <si>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</si>
  <si>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</si>
  <si>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</si>
  <si>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</si>
  <si>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</si>
  <si>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</si>
  <si>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</si>
  <si>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</si>
  <si>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</si>
  <si>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</si>
  <si>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</si>
  <si>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</si>
  <si>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</si>
  <si>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</si>
  <si>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</si>
  <si>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</si>
  <si>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</si>
  <si>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</si>
  <si>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</si>
  <si>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</si>
  <si>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</si>
  <si>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</si>
  <si>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</si>
  <si>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</si>
  <si>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</si>
  <si>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</si>
  <si>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</si>
  <si>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</si>
  <si>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</si>
  <si>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</si>
  <si>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</si>
  <si>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</si>
  <si>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</si>
  <si>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</si>
  <si>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</si>
  <si>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</si>
  <si>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</si>
  <si>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</si>
  <si>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</si>
  <si>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</si>
  <si>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</si>
  <si>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</si>
  <si>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</si>
  <si>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</si>
  <si>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</si>
  <si>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</si>
  <si>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</si>
  <si>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</si>
  <si>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</si>
  <si>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</si>
  <si>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</si>
  <si>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</si>
  <si>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</si>
  <si>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</si>
  <si>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</si>
  <si>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</si>
  <si>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</si>
  <si>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</si>
  <si>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</si>
  <si>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</si>
  <si>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</si>
  <si>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</si>
  <si>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</si>
  <si>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</si>
  <si>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</si>
  <si>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</si>
  <si>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</si>
  <si>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</si>
  <si>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</si>
  <si>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</si>
  <si>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</si>
  <si>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</si>
  <si>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</si>
  <si>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</si>
  <si>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</si>
  <si>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</si>
  <si>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</si>
  <si>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</si>
  <si>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</si>
  <si>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</si>
  <si>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</si>
  <si>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</si>
  <si>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</si>
  <si>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</si>
  <si>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</si>
  <si>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</si>
  <si>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</si>
  <si>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</si>
  <si>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</si>
  <si>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</si>
  <si>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</si>
  <si>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</si>
  <si>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</si>
  <si>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</si>
  <si>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</si>
  <si>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</si>
  <si>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</si>
  <si>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</si>
  <si>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</si>
  <si>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</si>
  <si>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</si>
  <si>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</si>
  <si>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</si>
  <si>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</si>
  <si>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</si>
  <si>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</si>
  <si>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</si>
  <si>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</si>
  <si>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</si>
  <si>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</si>
  <si>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</si>
  <si>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</si>
  <si>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</si>
  <si>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</si>
  <si>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</si>
  <si>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</si>
  <si>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</si>
  <si>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</si>
  <si>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</si>
  <si>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</si>
  <si>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</si>
  <si>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</si>
  <si>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</si>
  <si>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</si>
  <si>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</si>
  <si>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</si>
  <si>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</si>
  <si>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</si>
  <si>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</si>
  <si>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</si>
  <si>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</si>
  <si>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</si>
  <si>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</si>
  <si>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</si>
  <si>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</si>
  <si>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</si>
  <si>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</si>
  <si>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</si>
  <si>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</si>
  <si>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</si>
  <si>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</si>
  <si>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</si>
  <si>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</si>
  <si>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</si>
  <si>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</si>
  <si>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</si>
  <si>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</si>
  <si>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</si>
  <si>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</si>
  <si>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</si>
  <si>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</si>
  <si>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</si>
  <si>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</si>
  <si>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</si>
  <si>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</si>
  <si>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</si>
  <si>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</si>
  <si>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</si>
  <si>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</si>
  <si>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</si>
  <si>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</si>
  <si>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</si>
  <si>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</si>
  <si>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</si>
  <si>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</si>
  <si>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</si>
  <si>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</si>
  <si>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</si>
  <si>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</si>
  <si>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</si>
  <si>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</si>
  <si>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</si>
  <si>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</si>
  <si>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</si>
  <si>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</si>
  <si>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</si>
  <si>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</si>
  <si>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</si>
  <si>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</si>
  <si>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</si>
  <si>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</si>
  <si>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</si>
  <si>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</si>
  <si>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</si>
  <si>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</si>
  <si>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</si>
  <si>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</si>
  <si>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</si>
  <si>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</si>
  <si>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</si>
  <si>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</si>
  <si>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</si>
  <si>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</si>
  <si>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</si>
  <si>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</si>
  <si>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</si>
  <si>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</si>
  <si>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</si>
  <si>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</si>
  <si>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</si>
  <si>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</si>
  <si>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</si>
  <si>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</si>
  <si>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</si>
  <si>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</si>
  <si>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</si>
  <si>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</si>
  <si>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</si>
  <si>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</si>
  <si>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</si>
  <si>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</si>
  <si>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</si>
  <si>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</si>
  <si>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</si>
  <si>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</si>
  <si>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</si>
  <si>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</si>
  <si>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</si>
  <si>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</si>
  <si>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</si>
  <si>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</si>
  <si>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</si>
  <si>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</si>
  <si>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</si>
  <si>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</si>
  <si>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</si>
  <si>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</si>
  <si>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</si>
  <si>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</si>
  <si>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</si>
  <si>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</si>
  <si>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</si>
  <si>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</si>
  <si>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</si>
  <si>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</si>
  <si>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</si>
  <si>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</si>
  <si>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</si>
  <si>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</si>
  <si>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</si>
  <si>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</si>
  <si>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</si>
  <si>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</si>
  <si>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</si>
  <si>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</si>
  <si>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</si>
  <si>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</si>
  <si>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</si>
  <si>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</si>
  <si>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</si>
  <si>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</si>
  <si>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</si>
  <si>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</si>
  <si>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</si>
  <si>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</si>
  <si>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</si>
  <si>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</si>
  <si>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</si>
  <si>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</si>
  <si>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</si>
  <si>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</si>
  <si>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</si>
  <si>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</si>
  <si>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</si>
  <si>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</si>
  <si>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</si>
  <si>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</si>
  <si>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</si>
  <si>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</si>
  <si>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</si>
  <si>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</si>
  <si>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</si>
  <si>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</si>
  <si>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</si>
  <si>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</si>
  <si>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</si>
  <si>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</si>
  <si>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</si>
  <si>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</si>
  <si>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</si>
  <si>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</si>
  <si>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</si>
  <si>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</si>
  <si>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</si>
  <si>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</si>
  <si>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</si>
  <si>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</si>
  <si>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</si>
  <si>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</si>
  <si>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</si>
  <si>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</si>
  <si>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</si>
  <si>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</si>
  <si>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</si>
  <si>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</si>
  <si>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</si>
  <si>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</si>
  <si>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</si>
  <si>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</si>
  <si>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</si>
  <si>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</si>
  <si>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</si>
  <si>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</si>
  <si>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</si>
  <si>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</si>
  <si>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</si>
  <si>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</si>
  <si>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</si>
  <si>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</si>
  <si>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</si>
  <si>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</si>
  <si>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</si>
  <si>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</si>
  <si>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</si>
  <si>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</si>
  <si>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</si>
  <si>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</si>
  <si>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</si>
  <si>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</si>
  <si>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</si>
  <si>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</si>
  <si>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</si>
  <si>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</si>
  <si>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</si>
  <si>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</si>
  <si>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</si>
  <si>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</si>
  <si>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</si>
  <si>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</si>
  <si>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</si>
  <si>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</si>
  <si>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</si>
  <si>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</si>
  <si>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</si>
  <si>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</si>
  <si>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</si>
  <si>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</si>
  <si>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</si>
  <si>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</si>
  <si>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</si>
  <si>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</si>
  <si>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</si>
  <si>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</si>
  <si>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</si>
  <si>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</si>
  <si>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</si>
  <si>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</si>
  <si>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</si>
  <si>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</si>
  <si>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</si>
  <si>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</si>
  <si>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</si>
  <si>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</si>
  <si>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</si>
  <si>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</si>
  <si>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</si>
  <si>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</si>
  <si>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</si>
  <si>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</si>
  <si>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</si>
  <si>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</si>
  <si>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</si>
  <si>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</si>
  <si>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</si>
  <si>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</si>
  <si>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</si>
  <si>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</si>
  <si>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</si>
  <si>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</si>
  <si>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</si>
  <si>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</si>
  <si>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</si>
  <si>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</si>
  <si>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</si>
  <si>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</si>
  <si>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</si>
  <si>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</si>
  <si>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</si>
  <si>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</si>
  <si>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</si>
  <si>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</si>
  <si>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</si>
  <si>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</si>
  <si>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</si>
  <si>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</si>
  <si>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</si>
  <si>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</si>
  <si>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</si>
  <si>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</si>
  <si>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</si>
  <si>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</si>
  <si>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</si>
  <si>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</si>
  <si>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</si>
  <si>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</si>
  <si>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</si>
  <si>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</si>
  <si>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</si>
  <si>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</si>
  <si>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</si>
  <si>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</si>
  <si>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</si>
  <si>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</si>
  <si>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</si>
  <si>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</si>
  <si>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</si>
  <si>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</si>
  <si>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</si>
  <si>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</si>
  <si>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</si>
  <si>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</si>
  <si>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</si>
  <si>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</si>
  <si>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</si>
  <si>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</si>
  <si>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</si>
  <si>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</si>
  <si>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</si>
  <si>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</si>
  <si>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</si>
  <si>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</si>
  <si>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</si>
  <si>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</si>
  <si>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</si>
  <si>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</si>
  <si>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</si>
  <si>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</si>
  <si>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</si>
  <si>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</si>
  <si>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</si>
  <si>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</si>
  <si>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</si>
  <si>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</si>
  <si>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</si>
  <si>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</si>
  <si>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</si>
  <si>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</si>
  <si>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</si>
  <si>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</si>
  <si>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</si>
  <si>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</si>
  <si>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</si>
  <si>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</si>
  <si>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</si>
  <si>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</si>
  <si>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</si>
  <si>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</si>
  <si>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</si>
  <si>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</si>
  <si>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</si>
  <si>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</si>
  <si>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</si>
  <si>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</si>
  <si>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</si>
  <si>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</si>
  <si>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</si>
  <si>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</si>
  <si>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</si>
  <si>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</si>
  <si>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</si>
  <si>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</si>
  <si>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</si>
  <si>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</si>
  <si>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</si>
  <si>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</si>
  <si>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</si>
  <si>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</si>
  <si>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</si>
  <si>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</si>
  <si>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</si>
  <si>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</si>
  <si>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</si>
  <si>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</si>
  <si>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</si>
  <si>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</si>
  <si>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</si>
  <si>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</si>
  <si>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</si>
  <si>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</si>
  <si>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</si>
  <si>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</si>
  <si>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</si>
  <si>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</si>
  <si>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</si>
  <si>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</si>
  <si>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</si>
  <si>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</si>
  <si>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</si>
  <si>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</si>
  <si>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</si>
  <si>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</si>
  <si>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</si>
  <si>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</si>
  <si>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</si>
  <si>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</si>
  <si>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</si>
  <si>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</si>
  <si>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</si>
  <si>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</si>
  <si>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</si>
  <si>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</si>
  <si>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</si>
  <si>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</si>
  <si>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</si>
  <si>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</si>
  <si>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</si>
  <si>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</si>
  <si>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</si>
  <si>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</si>
  <si>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</si>
  <si>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</si>
  <si>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</si>
  <si>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</si>
  <si>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</si>
  <si>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</si>
  <si>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</si>
  <si>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</si>
  <si>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</si>
  <si>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</si>
  <si>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</si>
  <si>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</si>
  <si>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</si>
  <si>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</si>
  <si>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</si>
  <si>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</si>
  <si>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</si>
  <si>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</si>
  <si>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</si>
  <si>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</si>
  <si>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</si>
  <si>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</si>
  <si>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</si>
  <si>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</si>
  <si>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</si>
  <si>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</si>
  <si>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</si>
  <si>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</si>
  <si>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</si>
  <si>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</si>
  <si>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</si>
  <si>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</si>
  <si>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</si>
  <si>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</si>
  <si>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</si>
  <si>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</si>
  <si>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</si>
  <si>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</si>
  <si>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</si>
  <si>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</si>
  <si>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</si>
  <si>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</si>
  <si>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</si>
  <si>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</si>
  <si>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</si>
  <si>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</si>
  <si>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</si>
  <si>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</si>
  <si>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</si>
  <si>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</si>
  <si>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</si>
  <si>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</si>
  <si>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</si>
  <si>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</si>
  <si>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</si>
  <si>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</si>
  <si>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</si>
  <si>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</si>
  <si>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</si>
  <si>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</si>
  <si>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</si>
  <si>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</si>
  <si>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</si>
  <si>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</si>
  <si>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</si>
  <si>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</si>
  <si>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</si>
  <si>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</si>
  <si>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</si>
  <si>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</si>
  <si>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</si>
  <si>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</si>
  <si>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</si>
  <si>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</si>
  <si>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</si>
  <si>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</si>
  <si>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</si>
  <si>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</si>
  <si>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</si>
  <si>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</si>
  <si>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</si>
  <si>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</si>
  <si>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</si>
  <si>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</si>
  <si>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</si>
  <si>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</si>
  <si>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</si>
  <si>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</si>
  <si>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</si>
  <si>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</si>
  <si>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</si>
  <si>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</si>
  <si>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</si>
  <si>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</si>
  <si>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</si>
  <si>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</si>
  <si>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</si>
  <si>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</si>
  <si>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</si>
  <si>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</si>
  <si>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</si>
  <si>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</si>
  <si>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</si>
  <si>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</si>
  <si>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</si>
  <si>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</si>
  <si>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</si>
  <si>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</si>
  <si>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</si>
  <si>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</si>
  <si>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</si>
  <si>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</si>
  <si>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</si>
  <si>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</si>
  <si>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</si>
  <si>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</si>
  <si>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</si>
  <si>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</si>
  <si>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</si>
  <si>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</si>
  <si>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</si>
  <si>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</si>
  <si>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</si>
  <si>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</si>
  <si>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</si>
  <si>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</si>
  <si>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</si>
  <si>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</si>
  <si>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</si>
  <si>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</si>
  <si>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</si>
  <si>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</si>
  <si>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</si>
  <si>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</si>
  <si>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</si>
  <si>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</si>
  <si>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</si>
  <si>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</si>
  <si>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</si>
  <si>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</si>
  <si>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</si>
  <si>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</si>
  <si>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</si>
  <si>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</si>
  <si>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</si>
  <si>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</si>
  <si>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</si>
  <si>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</si>
  <si>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</si>
  <si>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</si>
  <si>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</si>
  <si>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</si>
  <si>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</si>
  <si>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</si>
  <si>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</si>
  <si>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</si>
  <si>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</si>
  <si>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</si>
  <si>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</si>
  <si>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</si>
  <si>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</si>
  <si>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</si>
  <si>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</si>
  <si>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</si>
  <si>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</si>
  <si>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</si>
  <si>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</si>
  <si>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</si>
  <si>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</si>
  <si>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</si>
  <si>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</si>
  <si>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</si>
  <si>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</si>
  <si>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</si>
  <si>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</si>
  <si>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</si>
  <si>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</si>
  <si>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</si>
  <si>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</si>
  <si>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</si>
  <si>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</si>
  <si>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</si>
  <si>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</si>
  <si>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</si>
  <si>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</si>
  <si>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</si>
  <si>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</si>
  <si>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</si>
  <si>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</si>
  <si>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</si>
  <si>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</si>
  <si>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</si>
  <si>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</si>
  <si>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</si>
  <si>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</si>
  <si>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</si>
  <si>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</si>
  <si>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</si>
  <si>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</si>
  <si>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</si>
  <si>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</si>
  <si>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</si>
  <si>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</si>
  <si>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</si>
  <si>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</si>
  <si>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</si>
  <si>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</si>
  <si>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</si>
  <si>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</si>
  <si>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</si>
  <si>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</si>
  <si>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</si>
  <si>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</si>
  <si>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</si>
  <si>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</si>
  <si>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</si>
  <si>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</si>
  <si>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</si>
  <si>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</si>
  <si>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</si>
  <si>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</si>
  <si>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</si>
  <si>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</si>
  <si>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</si>
  <si>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</si>
  <si>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</si>
  <si>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</si>
  <si>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</si>
  <si>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</si>
  <si>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</si>
  <si>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</si>
  <si>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</si>
  <si>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</si>
  <si>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</si>
  <si>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</si>
  <si>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</si>
  <si>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</si>
  <si>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</si>
  <si>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</si>
  <si>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</si>
  <si>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</si>
  <si>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</si>
  <si>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</si>
  <si>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</si>
  <si>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</si>
  <si>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</si>
  <si>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</si>
  <si>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</si>
  <si>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</si>
  <si>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</si>
  <si>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</si>
  <si>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</si>
  <si>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</si>
  <si>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</si>
  <si>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</si>
  <si>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</si>
  <si>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</si>
  <si>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</si>
  <si>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</si>
  <si>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</si>
  <si>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</si>
  <si>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</si>
  <si>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</si>
  <si>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</si>
  <si>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</si>
  <si>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</si>
  <si>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</si>
  <si>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</si>
  <si>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</si>
  <si>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</si>
  <si>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</si>
  <si>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</si>
  <si>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</si>
  <si>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</si>
  <si>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</si>
  <si>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</si>
  <si>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</si>
  <si>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</si>
  <si>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</si>
  <si>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</si>
  <si>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</si>
  <si>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</si>
  <si>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</si>
  <si>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</si>
  <si>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</si>
  <si>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</si>
  <si>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</si>
  <si>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</si>
  <si>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</si>
  <si>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</si>
  <si>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</si>
  <si>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</si>
  <si>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</si>
  <si>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</si>
  <si>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</si>
  <si>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</si>
  <si>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</si>
  <si>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</si>
  <si>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</si>
  <si>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</si>
  <si>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</si>
  <si>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</si>
  <si>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</si>
  <si>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</si>
  <si>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</si>
  <si>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</si>
  <si>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</si>
  <si>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</si>
  <si>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</si>
  <si>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</si>
  <si>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</si>
  <si>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</si>
  <si>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</si>
  <si>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</si>
  <si>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</si>
  <si>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</si>
  <si>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</si>
  <si>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</si>
  <si>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</si>
  <si>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</si>
  <si>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</si>
  <si>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</si>
  <si>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</si>
  <si>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</si>
  <si>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</si>
  <si>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</si>
  <si>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</si>
  <si>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</si>
  <si>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</si>
  <si>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</si>
  <si>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</si>
  <si>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</si>
  <si>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</si>
  <si>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</si>
  <si>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</si>
  <si>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</si>
  <si>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</si>
  <si>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</si>
  <si>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</si>
  <si>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</si>
  <si>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</si>
  <si>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</si>
  <si>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</si>
  <si>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</si>
  <si>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</si>
  <si>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</si>
  <si>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</si>
  <si>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</si>
  <si>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</si>
  <si>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</si>
  <si>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</si>
  <si>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</si>
  <si>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</si>
  <si>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</si>
  <si>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</si>
  <si>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</si>
  <si>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</si>
  <si>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</si>
  <si>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</si>
  <si>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</si>
  <si>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</si>
  <si>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</si>
  <si>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</si>
  <si>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</si>
  <si>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</si>
  <si>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</si>
  <si>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</si>
  <si>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</si>
  <si>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</si>
  <si>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</si>
  <si>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</si>
  <si>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</si>
  <si>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</si>
  <si>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</si>
  <si>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</si>
  <si>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</si>
  <si>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</si>
  <si>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</si>
  <si>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</si>
  <si>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</si>
  <si>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</si>
  <si>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</si>
  <si>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</si>
  <si>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</si>
  <si>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</si>
  <si>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</si>
  <si>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</si>
  <si>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</si>
  <si>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</si>
  <si>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</si>
  <si>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</si>
  <si>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</si>
  <si>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</si>
  <si>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</si>
  <si>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</si>
  <si>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</si>
  <si>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</si>
  <si>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</si>
  <si>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</si>
  <si>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</si>
  <si>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</si>
  <si>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</si>
  <si>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</si>
  <si>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</si>
  <si>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</si>
  <si>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</si>
  <si>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</si>
  <si>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</si>
  <si>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</si>
  <si>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</si>
  <si>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</si>
  <si>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</si>
  <si>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</si>
  <si>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</si>
  <si>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</si>
  <si>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</si>
  <si>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</si>
  <si>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</si>
  <si>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</si>
  <si>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</si>
  <si>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</si>
  <si>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</si>
  <si>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</si>
  <si>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</si>
  <si>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</si>
  <si>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</si>
  <si>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</si>
  <si>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</si>
  <si>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</si>
  <si>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</si>
  <si>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</si>
  <si>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</si>
  <si>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</si>
  <si>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</si>
  <si>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</si>
  <si>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</si>
  <si>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</si>
  <si>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</si>
  <si>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</si>
  <si>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</si>
  <si>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</si>
  <si>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</si>
  <si>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</si>
  <si>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</si>
  <si>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</si>
  <si>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</si>
  <si>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</si>
  <si>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</si>
  <si>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</si>
  <si>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</si>
  <si>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</si>
  <si>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</si>
  <si>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</si>
  <si>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</si>
  <si>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</si>
  <si>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</si>
  <si>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</si>
  <si>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</si>
  <si>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</si>
  <si>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</si>
  <si>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</si>
  <si>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</si>
  <si>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</si>
  <si>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</si>
  <si>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</si>
  <si>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</si>
  <si>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</si>
  <si>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</si>
  <si>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</si>
  <si>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</si>
  <si>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</si>
  <si>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</si>
  <si>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</si>
  <si>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</si>
  <si>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</si>
  <si>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</si>
  <si>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</si>
  <si>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</si>
  <si>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</si>
  <si>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</si>
  <si>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</si>
  <si>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</si>
  <si>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</si>
  <si>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</si>
  <si>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</si>
  <si>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</si>
  <si>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</si>
  <si>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</si>
  <si>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</si>
  <si>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</si>
  <si>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</si>
  <si>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</si>
  <si>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</si>
  <si>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</si>
  <si>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</si>
  <si>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</si>
  <si>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</si>
  <si>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</si>
  <si>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</si>
  <si>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</si>
  <si>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</si>
  <si>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</si>
  <si>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</si>
  <si>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</si>
  <si>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</si>
  <si>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</si>
  <si>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</si>
  <si>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</si>
  <si>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</si>
  <si>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</si>
  <si>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</si>
  <si>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</si>
  <si>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</si>
  <si>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</si>
  <si>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</si>
  <si>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</si>
  <si>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</si>
  <si>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</si>
  <si>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</si>
  <si>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</si>
  <si>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</si>
  <si>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</si>
  <si>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</si>
  <si>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</si>
  <si>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</si>
  <si>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</si>
  <si>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</si>
  <si>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</si>
  <si>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</si>
  <si>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</si>
  <si>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</si>
  <si>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</si>
  <si>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</si>
  <si>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</si>
  <si>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</si>
  <si>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</si>
  <si>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</si>
  <si>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</si>
  <si>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</si>
  <si>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</si>
  <si>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</si>
  <si>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</si>
  <si>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</si>
  <si>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</si>
  <si>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</si>
  <si>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</si>
  <si>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</si>
  <si>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</si>
  <si>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</si>
  <si>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</si>
  <si>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</si>
  <si>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</si>
  <si>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</si>
  <si>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</si>
  <si>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</si>
  <si>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</si>
  <si>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</si>
  <si>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</si>
  <si>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</si>
  <si>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</si>
  <si>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</si>
  <si>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</si>
  <si>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</si>
  <si>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</si>
  <si>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</si>
  <si>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</si>
  <si>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</si>
  <si>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</si>
  <si>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</si>
  <si>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</si>
  <si>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</si>
  <si>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</si>
  <si>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</si>
  <si>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</si>
  <si>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</si>
  <si>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</si>
  <si>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</si>
  <si>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</si>
  <si>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</si>
  <si>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</si>
  <si>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</si>
  <si>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</si>
  <si>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</si>
  <si>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</si>
  <si>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</si>
  <si>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</si>
  <si>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</si>
  <si>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</si>
  <si>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</si>
  <si>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</si>
  <si>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</si>
  <si>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</si>
  <si>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</si>
  <si>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</si>
  <si>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</si>
  <si>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</si>
  <si>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</si>
  <si>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</si>
  <si>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</si>
  <si>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</si>
  <si>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</si>
  <si>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</si>
  <si>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</si>
  <si>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</si>
  <si>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</si>
  <si>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</si>
  <si>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</si>
  <si>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</si>
  <si>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</si>
  <si>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</si>
  <si>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</si>
  <si>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</si>
  <si>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</si>
  <si>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</si>
  <si>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</si>
  <si>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</si>
  <si>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</si>
  <si>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</si>
  <si>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</si>
  <si>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</si>
  <si>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</si>
  <si>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</si>
  <si>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</si>
  <si>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</si>
  <si>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</si>
  <si>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</si>
  <si>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</si>
  <si>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</si>
  <si>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</si>
  <si>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</si>
  <si>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</si>
  <si>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</si>
  <si>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</si>
  <si>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</si>
  <si>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</si>
  <si>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</si>
  <si>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</si>
  <si>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</si>
  <si>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</si>
  <si>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</si>
  <si>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</si>
  <si>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</si>
  <si>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</si>
  <si>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</si>
  <si>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</si>
  <si>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</si>
  <si>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</si>
  <si>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</si>
  <si>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</si>
  <si>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</si>
  <si>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</si>
  <si>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</si>
  <si>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</si>
  <si>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</si>
  <si>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</si>
  <si>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</si>
  <si>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</si>
  <si>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</si>
  <si>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</si>
  <si>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</si>
  <si>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</si>
  <si>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</si>
  <si>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</si>
  <si>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</si>
  <si>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</si>
  <si>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</si>
  <si>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</si>
  <si>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</si>
  <si>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</si>
  <si>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</si>
  <si>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</si>
  <si>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</si>
  <si>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</si>
  <si>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</si>
  <si>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</si>
  <si>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</si>
  <si>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</si>
  <si>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</si>
  <si>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</si>
  <si>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</si>
  <si>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</si>
  <si>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</si>
  <si>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</si>
  <si>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</si>
  <si>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</si>
  <si>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</si>
  <si>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</si>
  <si>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</si>
  <si>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</si>
  <si>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</si>
  <si>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</si>
  <si>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</si>
  <si>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</si>
  <si>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</si>
  <si>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</si>
  <si>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</si>
  <si>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</si>
  <si>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</si>
  <si>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</si>
  <si>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</si>
  <si>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</si>
  <si>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</si>
  <si>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</si>
  <si>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</si>
  <si>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</si>
  <si>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</si>
  <si>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</si>
  <si>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</si>
  <si>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</si>
  <si>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</si>
  <si>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</si>
  <si>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</si>
  <si>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</si>
  <si>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</si>
  <si>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</si>
  <si>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</si>
  <si>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</si>
  <si>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</si>
  <si>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</si>
  <si>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</si>
  <si>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</si>
  <si>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</si>
  <si>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</si>
  <si>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</si>
  <si>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</si>
  <si>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</si>
  <si>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</si>
  <si>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</si>
  <si>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</si>
  <si>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</si>
  <si>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</si>
  <si>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</si>
  <si>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</si>
  <si>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</si>
  <si>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</si>
  <si>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</si>
  <si>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</si>
  <si>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</si>
  <si>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</si>
  <si>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</si>
  <si>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</si>
  <si>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</si>
  <si>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</si>
  <si>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</si>
  <si>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</si>
  <si>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</si>
  <si>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</si>
  <si>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</si>
  <si>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</si>
  <si>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</si>
  <si>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</si>
  <si>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</si>
  <si>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</si>
  <si>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</si>
  <si>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</si>
  <si>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</si>
  <si>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</si>
  <si>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</si>
  <si>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</si>
  <si>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</si>
  <si>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</si>
  <si>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</si>
  <si>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</si>
  <si>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</si>
  <si>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</si>
  <si>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</si>
  <si>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</si>
  <si>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</si>
  <si>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</si>
  <si>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</si>
  <si>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</si>
  <si>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</si>
  <si>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</si>
  <si>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</si>
  <si>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</si>
  <si>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</si>
  <si>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</si>
  <si>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</si>
  <si>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</si>
  <si>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</si>
  <si>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</si>
  <si>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</si>
  <si>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</si>
  <si>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</si>
  <si>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</si>
  <si>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</si>
  <si>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</si>
  <si>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</si>
  <si>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</si>
  <si>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</si>
  <si>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</si>
  <si>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</si>
  <si>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</si>
  <si>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</si>
  <si>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</si>
  <si>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</si>
  <si>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</si>
  <si>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</si>
  <si>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</si>
  <si>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</si>
  <si>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</si>
  <si>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</si>
  <si>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</si>
  <si>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</si>
  <si>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</si>
  <si>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</si>
  <si>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</si>
  <si>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</si>
  <si>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</si>
  <si>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</si>
  <si>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</si>
  <si>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</si>
  <si>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</si>
  <si>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</si>
  <si>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</si>
  <si>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</si>
  <si>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</si>
  <si>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</si>
  <si>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</si>
  <si>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</si>
  <si>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</si>
  <si>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</si>
  <si>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</si>
  <si>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</si>
  <si>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</si>
  <si>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</si>
  <si>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</si>
  <si>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</si>
  <si>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</si>
  <si>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</si>
  <si>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</si>
  <si>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</si>
  <si>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</si>
  <si>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</si>
  <si>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</si>
  <si>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</si>
  <si>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</si>
  <si>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</si>
  <si>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</si>
  <si>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</si>
  <si>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</si>
  <si>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</si>
  <si>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</si>
  <si>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</si>
  <si>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</si>
  <si>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</si>
  <si>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</si>
  <si>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</si>
  <si>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</si>
  <si>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</si>
  <si>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</si>
  <si>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</si>
  <si>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</si>
  <si>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</si>
  <si>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</si>
  <si>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</si>
  <si>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</si>
  <si>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</si>
  <si>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</si>
  <si>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</si>
  <si>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</si>
  <si>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</si>
  <si>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</si>
  <si>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</si>
  <si>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</si>
  <si>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</si>
  <si>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</si>
  <si>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</si>
  <si>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</si>
  <si>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</si>
  <si>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</si>
  <si>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</si>
  <si>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</si>
  <si>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</si>
  <si>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</si>
  <si>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</si>
  <si>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</si>
  <si>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</si>
  <si>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</si>
  <si>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</si>
  <si>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</si>
  <si>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</si>
  <si>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</si>
  <si>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</si>
  <si>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</si>
  <si>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</si>
  <si>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</si>
  <si>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</si>
  <si>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</si>
  <si>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</si>
  <si>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</si>
  <si>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</si>
  <si>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</si>
  <si>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</si>
  <si>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</si>
  <si>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</si>
  <si>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</si>
  <si>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</si>
  <si>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</si>
  <si>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</si>
  <si>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</si>
  <si>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</si>
  <si>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</si>
  <si>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</si>
  <si>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</si>
  <si>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</si>
  <si>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</si>
  <si>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</si>
  <si>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</si>
  <si>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</si>
  <si>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</si>
  <si>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</si>
  <si>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</si>
  <si>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</si>
  <si>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</si>
  <si>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</si>
  <si>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</si>
  <si>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</si>
  <si>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</si>
  <si>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</si>
  <si>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</si>
  <si>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</si>
  <si>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</si>
  <si>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</si>
  <si>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</si>
  <si>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</si>
  <si>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</si>
  <si>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</si>
  <si>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</si>
  <si>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</si>
  <si>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</si>
  <si>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</si>
  <si>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</si>
  <si>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</si>
  <si>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</si>
  <si>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</si>
  <si>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</si>
  <si>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</si>
  <si>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</si>
  <si>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</si>
  <si>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</si>
  <si>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</si>
  <si>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</si>
  <si>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</si>
  <si>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</si>
  <si>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</si>
  <si>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</si>
  <si>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</si>
  <si>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</si>
  <si>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</si>
  <si>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</si>
  <si>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</si>
  <si>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</si>
  <si>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</si>
  <si>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</si>
  <si>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</si>
  <si>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</si>
  <si>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</si>
  <si>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</si>
  <si>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</si>
  <si>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</si>
  <si>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</si>
  <si>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</si>
  <si>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</si>
  <si>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</si>
  <si>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</si>
  <si>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</si>
  <si>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</si>
  <si>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</si>
  <si>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</si>
  <si>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</si>
  <si>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</si>
  <si>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</si>
  <si>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</si>
  <si>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</si>
  <si>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</si>
  <si>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</si>
  <si>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</si>
  <si>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</si>
  <si>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</si>
  <si>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</si>
  <si>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</si>
  <si>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</si>
  <si>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</si>
  <si>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</si>
  <si>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</si>
  <si>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</si>
  <si>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</si>
  <si>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</si>
  <si>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</si>
  <si>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</si>
  <si>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</si>
  <si>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</si>
  <si>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</si>
  <si>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</si>
  <si>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</si>
  <si>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</si>
  <si>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</si>
  <si>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</si>
  <si>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</si>
  <si>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</si>
  <si>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</si>
  <si>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</si>
  <si>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</si>
  <si>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</si>
  <si>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</si>
  <si>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</si>
  <si>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</si>
  <si>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</si>
  <si>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</si>
  <si>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</si>
  <si>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</si>
  <si>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</si>
  <si>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</si>
  <si>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</si>
  <si>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</si>
  <si>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</si>
  <si>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</si>
  <si>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</si>
  <si>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</si>
  <si>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</si>
  <si>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</si>
  <si>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</si>
  <si>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</si>
  <si>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</si>
  <si>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</si>
  <si>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</si>
  <si>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</si>
  <si>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</si>
  <si>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</si>
  <si>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</si>
  <si>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</si>
  <si>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</si>
  <si>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</si>
  <si>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</si>
  <si>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</si>
  <si>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</si>
  <si>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</si>
  <si>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</si>
  <si>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</si>
  <si>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</si>
  <si>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</si>
  <si>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</si>
  <si>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</si>
  <si>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</si>
  <si>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</si>
  <si>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</si>
  <si>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</si>
  <si>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</si>
  <si>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</si>
  <si>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</si>
  <si>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</si>
  <si>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</si>
  <si>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</si>
  <si>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</si>
  <si>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</si>
  <si>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</si>
  <si>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</si>
  <si>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</si>
  <si>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</si>
  <si>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</si>
  <si>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</si>
  <si>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</si>
  <si>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</si>
  <si>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</si>
  <si>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</si>
  <si>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</si>
  <si>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</si>
  <si>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</si>
  <si>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</si>
  <si>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</si>
  <si>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</si>
  <si>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</si>
  <si>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</si>
  <si>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</si>
  <si>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</si>
  <si>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</si>
  <si>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</si>
  <si>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</si>
  <si>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</si>
  <si>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</si>
  <si>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</si>
  <si>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</si>
  <si>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</si>
  <si>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</si>
  <si>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</si>
  <si>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</si>
  <si>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</si>
  <si>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</si>
  <si>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</si>
  <si>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</si>
  <si>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</si>
  <si>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</si>
  <si>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</si>
  <si>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</si>
  <si>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</si>
  <si>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</si>
  <si>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</si>
  <si>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</si>
  <si>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</si>
  <si>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</si>
  <si>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</si>
  <si>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</si>
  <si>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</si>
  <si>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</si>
  <si>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</si>
  <si>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</si>
  <si>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</si>
  <si>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</si>
  <si>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</si>
  <si>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</si>
  <si>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</si>
  <si>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</si>
  <si>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</si>
  <si>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</si>
  <si>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</si>
  <si>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</si>
  <si>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</si>
  <si>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</si>
  <si>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</si>
  <si>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</si>
  <si>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</si>
  <si>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</si>
  <si>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</si>
  <si>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</si>
  <si>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</si>
  <si>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</si>
  <si>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</si>
  <si>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</si>
  <si>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</si>
  <si>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</si>
  <si>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</si>
  <si>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</si>
  <si>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</si>
  <si>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</si>
  <si>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</si>
  <si>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</si>
  <si>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</si>
  <si>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</si>
  <si>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</si>
  <si>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</si>
  <si>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</si>
  <si>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</si>
  <si>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</si>
  <si>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</si>
  <si>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</si>
  <si>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</si>
  <si>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</si>
  <si>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</si>
  <si>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</si>
  <si>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</si>
  <si>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</si>
  <si>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</si>
  <si>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</si>
  <si>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</si>
  <si>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</si>
  <si>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</si>
  <si>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</si>
  <si>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</si>
  <si>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</si>
  <si>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</si>
  <si>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</si>
  <si>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</si>
  <si>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</si>
  <si>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</si>
  <si>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</si>
  <si>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</si>
  <si>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</si>
  <si>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</si>
  <si>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</si>
  <si>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</si>
  <si>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</si>
  <si>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</si>
  <si>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</si>
  <si>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</si>
  <si>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</si>
  <si>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</si>
  <si>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</si>
  <si>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</si>
  <si>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</si>
  <si>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</si>
  <si>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</si>
  <si>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</si>
  <si>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</si>
  <si>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</si>
  <si>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</si>
  <si>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</si>
  <si>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</si>
  <si>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</si>
  <si>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</si>
  <si>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</si>
  <si>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</si>
  <si>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</si>
  <si>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</si>
  <si>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</si>
  <si>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</si>
  <si>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</si>
  <si>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</si>
  <si>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</si>
  <si>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</si>
  <si>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</si>
  <si>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</si>
  <si>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</si>
  <si>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</si>
  <si>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</si>
  <si>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</si>
  <si>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</si>
  <si>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</si>
  <si>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</si>
  <si>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</si>
  <si>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</si>
  <si>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</si>
  <si>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</si>
  <si>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</si>
  <si>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</si>
  <si>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</si>
  <si>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</si>
  <si>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</si>
  <si>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</si>
  <si>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</si>
  <si>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</si>
  <si>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</si>
  <si>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</si>
  <si>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</si>
  <si>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</si>
  <si>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</si>
  <si>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</si>
  <si>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</si>
  <si>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</si>
  <si>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</si>
  <si>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</si>
  <si>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</si>
  <si>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</si>
  <si>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</si>
  <si>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</si>
  <si>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</si>
  <si>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</si>
  <si>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</si>
  <si>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</si>
  <si>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</si>
  <si>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</si>
  <si>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</si>
  <si>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</si>
  <si>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</si>
  <si>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</si>
  <si>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</si>
  <si>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</si>
  <si>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</si>
  <si>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</si>
  <si>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</si>
  <si>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</si>
  <si>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</si>
  <si>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</si>
  <si>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</si>
  <si>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</si>
  <si>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</si>
  <si>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</si>
  <si>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</si>
  <si>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</si>
  <si>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</si>
  <si>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</si>
  <si>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</si>
  <si>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</si>
  <si>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</si>
  <si>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</si>
  <si>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</si>
  <si>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</si>
  <si>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</si>
  <si>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</si>
  <si>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</si>
  <si>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</si>
  <si>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</si>
  <si>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</si>
  <si>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</si>
  <si>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</si>
  <si>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</si>
  <si>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</si>
  <si>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</si>
  <si>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</si>
  <si>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</si>
  <si>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</si>
  <si>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</si>
  <si>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</si>
  <si>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</si>
  <si>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</si>
  <si>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</si>
  <si>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</si>
  <si>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</si>
  <si>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</si>
  <si>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</si>
  <si>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</si>
  <si>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</si>
  <si>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</si>
  <si>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</si>
  <si>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</si>
  <si>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</si>
  <si>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</si>
  <si>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</si>
  <si>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</si>
  <si>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</si>
  <si>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</si>
  <si>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</si>
  <si>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</si>
  <si>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</si>
  <si>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</si>
  <si>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</si>
  <si>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</si>
  <si>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</si>
  <si>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</si>
  <si>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</si>
  <si>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</si>
  <si>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</si>
  <si>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</si>
  <si>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</si>
  <si>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</si>
  <si>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</si>
  <si>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</si>
  <si>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</si>
  <si>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</si>
  <si>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</si>
  <si>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</si>
  <si>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</si>
  <si>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</si>
  <si>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</si>
  <si>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</si>
  <si>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</si>
  <si>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</si>
  <si>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</si>
  <si>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</si>
  <si>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</si>
  <si>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</si>
  <si>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</si>
  <si>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</si>
  <si>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</si>
  <si>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</si>
  <si>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</si>
  <si>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</si>
  <si>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</si>
  <si>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</si>
  <si>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</si>
  <si>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</si>
  <si>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</si>
  <si>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</si>
  <si>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</si>
  <si>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</si>
  <si>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</si>
  <si>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</si>
  <si>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</si>
  <si>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</si>
  <si>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</si>
  <si>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</si>
  <si>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</si>
  <si>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</si>
  <si>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</si>
  <si>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</si>
  <si>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</si>
  <si>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</si>
  <si>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</si>
  <si>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</si>
  <si>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</si>
  <si>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</si>
  <si>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</si>
  <si>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</si>
  <si>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</si>
  <si>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</si>
  <si>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</si>
  <si>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</si>
  <si>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</si>
  <si>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</si>
  <si>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</si>
  <si>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</si>
  <si>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</si>
  <si>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</si>
  <si>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</si>
  <si>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</si>
  <si>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</si>
  <si>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</si>
  <si>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</si>
  <si>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</si>
  <si>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</si>
  <si>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</si>
  <si>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</si>
  <si>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</si>
  <si>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</si>
  <si>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</si>
  <si>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</si>
  <si>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</si>
  <si>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</si>
  <si>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</si>
  <si>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</si>
  <si>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</si>
  <si>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</si>
  <si>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</si>
  <si>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</si>
  <si>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</si>
  <si>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</si>
  <si>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</si>
  <si>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</si>
  <si>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</si>
  <si>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</si>
  <si>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</si>
  <si>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</si>
  <si>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</si>
  <si>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</si>
  <si>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</si>
  <si>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</si>
  <si>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</si>
  <si>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</si>
  <si>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</si>
  <si>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</si>
  <si>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</si>
  <si>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</si>
  <si>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</si>
  <si>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</si>
  <si>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</si>
  <si>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</si>
  <si>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</si>
  <si>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</si>
  <si>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</si>
  <si>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</si>
  <si>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</si>
  <si>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</si>
  <si>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</si>
  <si>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</si>
  <si>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</si>
  <si>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</si>
  <si>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</si>
  <si>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</si>
  <si>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</si>
  <si>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</si>
  <si>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</si>
  <si>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</si>
  <si>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</si>
  <si>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</si>
  <si>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</si>
  <si>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</si>
  <si>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</si>
  <si>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</si>
  <si>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</si>
  <si>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</si>
  <si>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</si>
  <si>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</si>
  <si>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</si>
  <si>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</si>
  <si>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</si>
  <si>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</si>
  <si>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</si>
  <si>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</si>
  <si>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</si>
  <si>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</si>
  <si>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</si>
  <si>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</si>
  <si>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</si>
  <si>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</si>
  <si>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</si>
  <si>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</si>
  <si>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</si>
  <si>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</si>
  <si>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</si>
  <si>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</si>
  <si>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</si>
  <si>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</si>
  <si>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</si>
  <si>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</si>
  <si>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</si>
  <si>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</si>
  <si>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</si>
  <si>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</si>
  <si>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</si>
  <si>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</si>
  <si>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</si>
  <si>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</si>
  <si>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</si>
  <si>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</si>
  <si>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</si>
  <si>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</si>
  <si>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</si>
  <si>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</si>
  <si>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</si>
  <si>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</si>
  <si>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</si>
  <si>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</si>
  <si>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</si>
  <si>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</si>
  <si>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</si>
  <si>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</si>
  <si>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</si>
  <si>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</si>
  <si>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</si>
  <si>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</si>
  <si>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</si>
  <si>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</si>
  <si>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</si>
  <si>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</si>
  <si>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</si>
  <si>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</si>
  <si>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</si>
  <si>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</si>
  <si>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</si>
  <si>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</si>
  <si>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</si>
  <si>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</si>
  <si>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</si>
  <si>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</si>
  <si>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</si>
  <si>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</si>
  <si>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</si>
  <si>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</si>
  <si>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</si>
  <si>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</si>
  <si>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</si>
  <si>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</si>
  <si>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</si>
  <si>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</si>
  <si>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</si>
  <si>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</si>
  <si>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</si>
  <si>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</si>
  <si>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</si>
  <si>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</si>
  <si>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</si>
  <si>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</si>
  <si>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</si>
  <si>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</si>
  <si>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</si>
  <si>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</si>
  <si>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</si>
  <si>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</si>
  <si>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</si>
  <si>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</si>
  <si>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</si>
  <si>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</si>
  <si>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</si>
  <si>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</si>
  <si>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</si>
  <si>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</si>
  <si>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</si>
  <si>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</si>
  <si>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</si>
  <si>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</si>
  <si>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</si>
  <si>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</si>
  <si>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</si>
  <si>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</si>
  <si>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</si>
  <si>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</si>
  <si>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</si>
  <si>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</si>
  <si>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</si>
  <si>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</si>
  <si>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</si>
  <si>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</si>
  <si>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</si>
  <si>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</si>
  <si>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</si>
  <si>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</si>
  <si>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</si>
  <si>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</si>
  <si>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</si>
  <si>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</si>
  <si>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</si>
  <si>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</si>
  <si>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</si>
  <si>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</si>
  <si>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</si>
  <si>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</si>
  <si>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</si>
  <si>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</si>
  <si>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</si>
  <si>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</si>
  <si>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</si>
  <si>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</si>
  <si>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</si>
  <si>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</si>
  <si>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</si>
  <si>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</si>
  <si>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</si>
  <si>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</si>
  <si>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</si>
  <si>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</si>
  <si>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</si>
  <si>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</si>
  <si>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</si>
  <si>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</si>
  <si>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</si>
  <si>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</si>
  <si>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</si>
  <si>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</si>
  <si>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</si>
  <si>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</si>
  <si>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</si>
  <si>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</si>
  <si>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</si>
  <si>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</si>
  <si>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</si>
  <si>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</si>
  <si>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</si>
  <si>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</si>
  <si>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</si>
  <si>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</si>
  <si>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</si>
  <si>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</si>
  <si>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</si>
  <si>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</si>
  <si>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</si>
  <si>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</si>
  <si>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</si>
  <si>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</si>
  <si>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</si>
  <si>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</si>
  <si>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</si>
  <si>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</si>
  <si>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</si>
  <si>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</si>
  <si>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</si>
  <si>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</si>
  <si>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</si>
  <si>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</si>
  <si>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</si>
  <si>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</si>
  <si>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</si>
  <si>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</si>
  <si>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</si>
  <si>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</si>
  <si>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</si>
  <si>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</si>
  <si>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</si>
  <si>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</si>
  <si>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</si>
  <si>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</si>
  <si>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</si>
  <si>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</si>
  <si>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</si>
  <si>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</si>
  <si>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</si>
  <si>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</si>
  <si>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</si>
  <si>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</si>
  <si>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</si>
  <si>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</si>
  <si>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</si>
  <si>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</si>
  <si>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</si>
  <si>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</si>
  <si>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</si>
  <si>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</si>
  <si>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</si>
  <si>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</si>
  <si>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</si>
  <si>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</si>
  <si>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</si>
  <si>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</si>
  <si>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</si>
  <si>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</si>
  <si>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</si>
  <si>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</si>
  <si>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</si>
  <si>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</si>
  <si>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</si>
  <si>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</si>
  <si>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</si>
  <si>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</si>
  <si>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</si>
  <si>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</si>
  <si>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</si>
  <si>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</si>
  <si>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</si>
  <si>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</si>
  <si>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</si>
  <si>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</si>
  <si>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</si>
  <si>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</si>
  <si>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</si>
  <si>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</si>
  <si>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</si>
  <si>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</si>
  <si>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</si>
  <si>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</si>
  <si>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</si>
  <si>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</si>
  <si>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</si>
  <si>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</si>
  <si>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</si>
  <si>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</si>
  <si>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</si>
  <si>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</si>
  <si>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</si>
  <si>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</si>
  <si>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</si>
  <si>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</si>
  <si>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</si>
  <si>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</si>
  <si>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</si>
  <si>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</si>
  <si>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</si>
  <si>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</si>
  <si>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</si>
  <si>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</si>
  <si>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</si>
  <si>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</si>
  <si>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</si>
  <si>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</si>
  <si>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</si>
  <si>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</si>
  <si>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</si>
  <si>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</si>
  <si>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</si>
  <si>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</si>
  <si>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</si>
  <si>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</si>
  <si>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</si>
  <si>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</si>
  <si>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</si>
  <si>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</si>
  <si>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</si>
  <si>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</si>
  <si>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</si>
  <si>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</si>
  <si>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</si>
  <si>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</si>
  <si>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</si>
  <si>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</si>
  <si>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</si>
  <si>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</si>
  <si>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</si>
  <si>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</si>
  <si>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</si>
  <si>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</si>
  <si>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</si>
  <si>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</si>
  <si>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</si>
  <si>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</si>
  <si>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</si>
  <si>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</si>
  <si>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</si>
  <si>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</si>
  <si>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</si>
  <si>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</si>
  <si>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</si>
  <si>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</si>
  <si>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</si>
  <si>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</si>
  <si>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</si>
  <si>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</si>
  <si>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</si>
  <si>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</si>
  <si>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</si>
  <si>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</si>
  <si>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</si>
  <si>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</si>
  <si>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</si>
  <si>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</si>
  <si>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</si>
  <si>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</si>
  <si>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</si>
  <si>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</si>
  <si>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</si>
  <si>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</si>
  <si>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</si>
  <si>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</si>
  <si>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</si>
  <si>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</si>
  <si>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</si>
  <si>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</si>
  <si>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</si>
  <si>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</si>
  <si>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</si>
  <si>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</si>
  <si>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</si>
  <si>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</si>
  <si>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</si>
  <si>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</si>
  <si>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</si>
  <si>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</si>
  <si>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</si>
  <si>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</si>
  <si>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</si>
  <si>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</si>
  <si>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</si>
  <si>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</si>
  <si>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</si>
  <si>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</si>
  <si>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</si>
  <si>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</si>
  <si>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</si>
  <si>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</si>
  <si>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</si>
  <si>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</si>
  <si>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</si>
  <si>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</si>
  <si>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</si>
  <si>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</si>
  <si>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</si>
  <si>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</si>
  <si>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</si>
  <si>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</si>
  <si>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</si>
  <si>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</si>
  <si>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</si>
  <si>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</si>
  <si>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</si>
  <si>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</si>
  <si>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</si>
  <si>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</si>
  <si>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</si>
  <si>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</si>
  <si>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</si>
  <si>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</si>
  <si>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</si>
  <si>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</si>
  <si>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</si>
  <si>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</si>
  <si>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</si>
  <si>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</si>
  <si>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</si>
  <si>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</si>
  <si>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</si>
  <si>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</si>
  <si>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</si>
  <si>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</si>
  <si>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</si>
  <si>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</si>
  <si>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</si>
  <si>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</si>
  <si>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</si>
  <si>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</si>
  <si>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</si>
  <si>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</si>
  <si>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</si>
  <si>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</si>
  <si>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</si>
  <si>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</si>
  <si>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</si>
  <si>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</si>
  <si>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</si>
  <si>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</si>
  <si>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</si>
  <si>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</si>
  <si>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</si>
  <si>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</si>
  <si>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</si>
  <si>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</si>
  <si>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</si>
  <si>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</si>
  <si>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</si>
  <si>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</si>
  <si>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</si>
  <si>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</si>
  <si>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</si>
  <si>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</si>
  <si>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</si>
  <si>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</si>
  <si>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</si>
  <si>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</si>
  <si>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</si>
  <si>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</si>
  <si>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</si>
  <si>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</si>
  <si>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</si>
  <si>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</si>
  <si>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</si>
  <si>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</si>
  <si>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</si>
  <si>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</si>
  <si>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</si>
  <si>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</si>
  <si>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</si>
  <si>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</si>
  <si>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</si>
  <si>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</si>
  <si>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</si>
  <si>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</si>
  <si>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</si>
  <si>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</si>
  <si>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</si>
  <si>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</si>
  <si>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</si>
  <si>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</si>
  <si>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</si>
  <si>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</si>
  <si>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</si>
  <si>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</si>
  <si>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</si>
  <si>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</si>
  <si>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</si>
  <si>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</si>
  <si>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</si>
  <si>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</si>
  <si>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</si>
  <si>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</si>
  <si>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</si>
  <si>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</si>
  <si>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</si>
  <si>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</si>
  <si>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</si>
  <si>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</si>
  <si>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</si>
  <si>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</si>
  <si>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</si>
  <si>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</si>
  <si>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</si>
  <si>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</si>
  <si>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</si>
  <si>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</si>
  <si>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</si>
  <si>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</si>
  <si>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</si>
  <si>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</si>
  <si>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</si>
  <si>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</si>
  <si>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</si>
  <si>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</si>
  <si>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</si>
  <si>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</si>
  <si>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</si>
  <si>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</si>
  <si>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</si>
  <si>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</si>
  <si>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</si>
  <si>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</si>
  <si>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</si>
  <si>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</si>
  <si>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</si>
  <si>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</si>
  <si>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</si>
  <si>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</si>
  <si>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</si>
  <si>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</si>
  <si>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</si>
  <si>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</si>
  <si>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</si>
  <si>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</si>
  <si>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</si>
  <si>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</si>
  <si>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</si>
  <si>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</si>
  <si>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</si>
  <si>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</si>
  <si>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</si>
  <si>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</si>
  <si>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</si>
  <si>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</si>
  <si>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</si>
  <si>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</si>
  <si>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</si>
  <si>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</si>
  <si>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</si>
  <si>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</si>
  <si>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</si>
  <si>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</si>
  <si>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</si>
  <si>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</si>
  <si>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</si>
  <si>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</si>
  <si>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</si>
  <si>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</si>
  <si>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</si>
  <si>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</si>
  <si>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</si>
  <si>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</si>
  <si>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</si>
  <si>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</si>
  <si>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</si>
  <si>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</si>
  <si>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</si>
  <si>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</si>
  <si>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</si>
  <si>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</si>
  <si>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</si>
  <si>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</si>
  <si>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</si>
  <si>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</si>
  <si>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</si>
  <si>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</si>
  <si>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</si>
  <si>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</si>
  <si>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</si>
  <si>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</si>
  <si>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</si>
  <si>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</si>
  <si>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</si>
  <si>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</si>
  <si>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</si>
  <si>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</si>
  <si>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</si>
  <si>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</si>
  <si>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</si>
  <si>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</si>
  <si>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</si>
  <si>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</si>
  <si>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</si>
  <si>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</si>
  <si>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</si>
  <si>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</si>
  <si>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</si>
  <si>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</si>
  <si>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</si>
  <si>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</si>
  <si>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</si>
  <si>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</si>
  <si>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</si>
  <si>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</si>
  <si>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</si>
  <si>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</si>
  <si>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</si>
  <si>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</si>
  <si>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</si>
  <si>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</si>
  <si>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</si>
  <si>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</si>
  <si>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</si>
  <si>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</si>
  <si>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</si>
  <si>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</si>
  <si>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</si>
  <si>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</si>
  <si>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</si>
  <si>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</si>
  <si>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</si>
  <si>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</si>
  <si>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</si>
  <si>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</si>
  <si>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</si>
  <si>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</si>
  <si>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</si>
  <si>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</si>
  <si>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</si>
  <si>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</si>
  <si>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</si>
  <si>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</si>
  <si>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</si>
  <si>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</si>
  <si>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</si>
  <si>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</si>
  <si>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</si>
  <si>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</si>
  <si>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</si>
  <si>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</si>
  <si>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</si>
  <si>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</si>
  <si>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</si>
  <si>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</si>
  <si>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</si>
  <si>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</si>
  <si>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</si>
  <si>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</si>
  <si>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</si>
  <si>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</si>
  <si>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</si>
  <si>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</si>
  <si>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</si>
  <si>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</si>
  <si>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</si>
  <si>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</si>
  <si>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</si>
  <si>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</si>
  <si>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</si>
  <si>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</si>
  <si>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</si>
  <si>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</si>
  <si>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</si>
  <si>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</si>
  <si>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</si>
  <si>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</si>
  <si>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</si>
  <si>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</si>
  <si>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</si>
  <si>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</si>
  <si>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</si>
  <si>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</si>
  <si>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</si>
  <si>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</si>
  <si>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</si>
  <si>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</si>
  <si>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</si>
  <si>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</si>
  <si>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</si>
  <si>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</si>
  <si>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</si>
  <si>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</si>
  <si>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</si>
  <si>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</si>
  <si>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</si>
  <si>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</si>
  <si>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</si>
  <si>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</si>
  <si>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</si>
  <si>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</si>
  <si>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</si>
  <si>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</si>
  <si>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</si>
  <si>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</si>
  <si>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</si>
  <si>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</si>
  <si>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</si>
  <si>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</si>
  <si>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</si>
  <si>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</si>
  <si>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</si>
  <si>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</si>
  <si>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</si>
  <si>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</si>
  <si>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</si>
  <si>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</si>
  <si>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</si>
  <si>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</si>
  <si>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</si>
  <si>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</si>
  <si>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</si>
  <si>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</si>
  <si>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</si>
  <si>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</si>
  <si>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</si>
  <si>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</si>
  <si>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</si>
  <si>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</si>
  <si>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</si>
  <si>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</si>
  <si>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</si>
  <si>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</si>
  <si>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</si>
  <si>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</si>
  <si>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</si>
  <si>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</si>
  <si>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</si>
  <si>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</si>
  <si>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</si>
  <si>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</si>
  <si>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</si>
  <si>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</si>
  <si>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</si>
  <si>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</si>
  <si>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</si>
  <si>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</si>
  <si>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</si>
  <si>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</si>
  <si>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</si>
  <si>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</si>
  <si>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</si>
  <si>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</si>
  <si>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</si>
  <si>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</si>
  <si>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</si>
  <si>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</si>
  <si>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</si>
  <si>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</si>
  <si>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</si>
  <si>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</si>
  <si>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</si>
  <si>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</si>
  <si>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</si>
  <si>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</si>
  <si>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</si>
  <si>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</si>
  <si>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</si>
  <si>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</si>
  <si>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</si>
  <si>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</si>
  <si>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</si>
  <si>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</si>
  <si>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</si>
  <si>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</si>
  <si>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</si>
  <si>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</si>
  <si>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</si>
  <si>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</si>
  <si>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</si>
  <si>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</si>
  <si>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</si>
  <si>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</si>
  <si>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</si>
  <si>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</si>
  <si>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</si>
  <si>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</si>
  <si>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</si>
  <si>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</si>
  <si>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</si>
  <si>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</si>
  <si>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</si>
  <si>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</si>
  <si>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</si>
  <si>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</si>
  <si>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</si>
  <si>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</si>
  <si>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</si>
  <si>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</si>
  <si>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</si>
  <si>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</si>
  <si>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</si>
  <si>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</si>
  <si>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</si>
  <si>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</si>
  <si>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</si>
  <si>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</si>
  <si>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</si>
  <si>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</si>
  <si>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</si>
  <si>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</si>
  <si>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</si>
  <si>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</si>
  <si>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</si>
  <si>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</si>
  <si>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</si>
  <si>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</si>
  <si>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</si>
  <si>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</si>
  <si>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</si>
  <si>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</si>
  <si>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</si>
  <si>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</si>
  <si>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</si>
  <si>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</si>
  <si>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</si>
  <si>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</si>
  <si>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</si>
  <si>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</si>
  <si>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</si>
  <si>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</si>
  <si>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</si>
  <si>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</si>
  <si>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</si>
  <si>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</si>
  <si>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</si>
  <si>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</si>
  <si>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</si>
  <si>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</si>
  <si>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</si>
  <si>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</si>
  <si>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</si>
  <si>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</si>
  <si>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</si>
  <si>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</si>
  <si>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</si>
  <si>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</si>
  <si>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</si>
  <si>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</si>
  <si>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</si>
  <si>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</si>
  <si>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</si>
  <si>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</si>
  <si>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</si>
  <si>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</si>
  <si>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</si>
  <si>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</si>
  <si>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</si>
  <si>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</si>
  <si>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</si>
  <si>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</si>
  <si>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</si>
  <si>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</si>
  <si>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</si>
  <si>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</si>
  <si>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</si>
  <si>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</si>
  <si>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</si>
  <si>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</si>
  <si>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</si>
  <si>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</si>
  <si>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</si>
  <si>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</si>
  <si>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</si>
  <si>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</si>
  <si>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</si>
  <si>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</si>
  <si>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</si>
  <si>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</si>
  <si>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</si>
  <si>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</si>
  <si>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</si>
  <si>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</si>
  <si>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</si>
  <si>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</si>
  <si>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</si>
  <si>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</si>
  <si>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</si>
  <si>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</si>
  <si>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</si>
  <si>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</si>
  <si>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</si>
  <si>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</si>
  <si>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</si>
  <si>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</si>
  <si>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</si>
  <si>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</si>
  <si>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</si>
  <si>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</si>
  <si>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</si>
  <si>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</si>
  <si>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</si>
  <si>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</si>
  <si>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</si>
  <si>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</si>
  <si>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</si>
  <si>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</si>
  <si>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</si>
  <si>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</si>
  <si>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</si>
  <si>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</si>
  <si>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</si>
  <si>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</si>
  <si>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</si>
  <si>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</si>
  <si>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</si>
  <si>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</si>
  <si>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</si>
  <si>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</si>
  <si>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</si>
  <si>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</si>
  <si>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</si>
  <si>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</si>
  <si>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</si>
  <si>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</si>
  <si>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</si>
  <si>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</si>
  <si>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</si>
  <si>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</si>
  <si>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</si>
  <si>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</si>
  <si>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</si>
  <si>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</si>
  <si>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</si>
  <si>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</si>
  <si>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</si>
  <si>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</si>
  <si>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</si>
  <si>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</si>
  <si>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</si>
  <si>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</si>
  <si>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</si>
  <si>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</si>
  <si>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</si>
  <si>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</si>
  <si>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</si>
  <si>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</si>
  <si>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</si>
  <si>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</si>
  <si>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</si>
  <si>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</si>
  <si>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</si>
  <si>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</si>
  <si>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</si>
  <si>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</si>
  <si>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</si>
  <si>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</si>
  <si>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</si>
  <si>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</si>
  <si>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</si>
  <si>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</si>
  <si>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</si>
  <si>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</si>
  <si>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</si>
  <si>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</si>
  <si>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</si>
  <si>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</si>
  <si>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</si>
  <si>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</si>
  <si>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</si>
  <si>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</si>
  <si>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</si>
  <si>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</si>
  <si>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</si>
  <si>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</si>
  <si>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</si>
  <si>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</si>
  <si>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</si>
  <si>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</si>
  <si>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</si>
  <si>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</si>
  <si>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</si>
  <si>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</si>
  <si>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</si>
  <si>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</si>
  <si>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</si>
  <si>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</si>
  <si>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</si>
  <si>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</si>
  <si>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</si>
  <si>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</si>
  <si>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</si>
  <si>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</si>
  <si>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</si>
  <si>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</si>
  <si>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</si>
  <si>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</si>
  <si>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</si>
  <si>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</si>
  <si>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</si>
  <si>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</si>
  <si>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</si>
  <si>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</si>
  <si>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</si>
  <si>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</si>
  <si>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</si>
  <si>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</si>
  <si>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</si>
  <si>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</si>
  <si>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</si>
  <si>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</si>
  <si>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</si>
  <si>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</si>
  <si>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</si>
  <si>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</si>
  <si>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</si>
  <si>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</si>
  <si>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</si>
  <si>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</si>
  <si>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</si>
  <si>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</si>
  <si>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</si>
  <si>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</si>
  <si>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</si>
  <si>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</si>
  <si>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</si>
  <si>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</si>
  <si>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</si>
  <si>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</si>
  <si>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</si>
  <si>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</si>
  <si>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</si>
  <si>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</si>
  <si>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</si>
  <si>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</si>
  <si>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</si>
  <si>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</si>
  <si>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</si>
  <si>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</si>
  <si>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</si>
  <si>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</si>
  <si>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</si>
  <si>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</si>
  <si>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</si>
  <si>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</si>
  <si>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</si>
  <si>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</si>
  <si>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</si>
  <si>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</si>
  <si>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</si>
  <si>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</si>
  <si>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</si>
  <si>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</si>
  <si>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</si>
  <si>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</si>
  <si>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</si>
  <si>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</si>
  <si>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</si>
  <si>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</si>
  <si>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</si>
  <si>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</si>
  <si>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</si>
  <si>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</si>
  <si>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</si>
  <si>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</si>
  <si>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</si>
  <si>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</si>
  <si>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</si>
  <si>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</si>
  <si>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</si>
  <si>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</si>
  <si>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</si>
  <si>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</si>
  <si>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</si>
  <si>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</si>
  <si>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</si>
  <si>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</si>
  <si>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</si>
  <si>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</si>
  <si>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</si>
  <si>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</si>
  <si>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</si>
  <si>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</si>
  <si>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</si>
  <si>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</si>
  <si>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</si>
  <si>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</si>
  <si>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</si>
  <si>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</si>
  <si>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</si>
  <si>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</si>
  <si>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</si>
  <si>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</si>
  <si>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</si>
  <si>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</si>
  <si>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</si>
  <si>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</si>
  <si>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</si>
  <si>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</si>
  <si>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</si>
  <si>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</si>
  <si>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</si>
  <si>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</si>
  <si>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</si>
  <si>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</si>
  <si>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</si>
  <si>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</si>
  <si>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</si>
  <si>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</si>
  <si>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</si>
  <si>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</si>
  <si>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</si>
  <si>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</si>
  <si>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</si>
  <si>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</si>
  <si>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</si>
  <si>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</si>
  <si>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</si>
  <si>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</si>
  <si>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</si>
  <si>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</si>
  <si>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</si>
  <si>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</si>
  <si>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</si>
  <si>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</si>
  <si>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</si>
  <si>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</si>
  <si>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</si>
  <si>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</si>
  <si>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</si>
  <si>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</si>
  <si>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</si>
  <si>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</si>
  <si>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</si>
  <si>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</si>
  <si>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</si>
  <si>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</si>
  <si>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</si>
  <si>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</si>
  <si>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</si>
  <si>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</si>
  <si>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</si>
  <si>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</si>
  <si>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</si>
  <si>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</si>
  <si>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</si>
  <si>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</si>
  <si>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</si>
  <si>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</si>
  <si>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</si>
  <si>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</si>
  <si>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</si>
  <si>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</si>
  <si>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</si>
  <si>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</si>
  <si>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</si>
  <si>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</si>
  <si>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</si>
  <si>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</si>
  <si>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</si>
  <si>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</si>
  <si>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</si>
  <si>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</si>
  <si>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</si>
  <si>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</si>
  <si>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</si>
  <si>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</si>
  <si>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</si>
  <si>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</si>
  <si>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</si>
  <si>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</si>
  <si>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</si>
  <si>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</si>
  <si>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</si>
  <si>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</si>
  <si>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</si>
  <si>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</si>
  <si>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</si>
  <si>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</si>
  <si>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</si>
  <si>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</si>
  <si>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</si>
  <si>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</si>
  <si>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</si>
  <si>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</si>
  <si>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</si>
  <si>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</si>
  <si>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</si>
  <si>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</si>
  <si>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</si>
  <si>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</si>
  <si>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</si>
  <si>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</si>
  <si>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</si>
  <si>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</si>
  <si>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</si>
  <si>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</si>
  <si>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</si>
  <si>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</si>
  <si>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</si>
  <si>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</si>
  <si>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</si>
  <si>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</si>
  <si>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</si>
  <si>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</si>
  <si>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</si>
  <si>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</si>
  <si>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</si>
  <si>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</si>
  <si>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</si>
  <si>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</si>
  <si>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</si>
  <si>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</si>
  <si>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</si>
  <si>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</si>
  <si>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</si>
  <si>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</si>
  <si>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</si>
  <si>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</si>
  <si>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</si>
  <si>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</si>
  <si>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</si>
  <si>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</si>
  <si>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</si>
  <si>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</si>
  <si>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</si>
  <si>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</si>
  <si>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</si>
  <si>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</si>
  <si>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</si>
  <si>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</si>
  <si>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</si>
  <si>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</si>
  <si>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</si>
  <si>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</si>
  <si>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</si>
  <si>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</si>
  <si>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</si>
  <si>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</si>
  <si>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</si>
  <si>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</si>
  <si>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</si>
  <si>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</si>
  <si>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</si>
  <si>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</si>
  <si>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</si>
  <si>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</si>
  <si>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</si>
  <si>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</si>
  <si>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</si>
  <si>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</si>
  <si>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</si>
  <si>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</si>
  <si>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</si>
  <si>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</si>
  <si>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</si>
  <si>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</si>
  <si>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</si>
  <si>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</si>
  <si>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</si>
  <si>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</si>
  <si>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</si>
  <si>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</si>
  <si>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</si>
  <si>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</si>
  <si>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</si>
  <si>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</si>
  <si>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</si>
  <si>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</si>
  <si>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</si>
  <si>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</si>
  <si>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</si>
  <si>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</si>
  <si>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</si>
  <si>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</si>
  <si>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</si>
  <si>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</si>
  <si>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</si>
  <si>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</si>
  <si>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</si>
  <si>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</si>
  <si>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</si>
  <si>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</si>
  <si>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</si>
  <si>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</si>
  <si>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</si>
  <si>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</si>
  <si>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</si>
  <si>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</si>
  <si>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</si>
  <si>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</si>
  <si>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</si>
  <si>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</si>
  <si>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</si>
  <si>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</si>
  <si>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</si>
  <si>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</si>
  <si>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</si>
  <si>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</si>
  <si>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</si>
  <si>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</si>
  <si>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</si>
  <si>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</si>
  <si>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</si>
  <si>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</si>
  <si>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</si>
  <si>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</si>
  <si>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</si>
  <si>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</si>
  <si>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</si>
  <si>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</si>
  <si>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</si>
  <si>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</si>
  <si>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</si>
  <si>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</si>
  <si>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</si>
  <si>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</si>
  <si>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</si>
  <si>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</si>
  <si>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</si>
  <si>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</si>
  <si>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</si>
  <si>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</si>
  <si>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</si>
  <si>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</si>
  <si>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</si>
  <si>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</si>
  <si>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</si>
  <si>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</si>
  <si>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</si>
  <si>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</si>
  <si>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</si>
  <si>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</si>
  <si>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</si>
  <si>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</si>
  <si>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</si>
  <si>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</si>
  <si>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</si>
  <si>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</si>
  <si>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</si>
  <si>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</si>
  <si>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</si>
  <si>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</si>
  <si>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</si>
  <si>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</si>
  <si>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</si>
  <si>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</si>
  <si>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</si>
  <si>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</si>
  <si>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</si>
  <si>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</si>
  <si>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</si>
  <si>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</si>
  <si>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</si>
  <si>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</si>
  <si>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</si>
  <si>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</si>
  <si>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</si>
  <si>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</si>
  <si>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</si>
  <si>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</si>
  <si>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</si>
  <si>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</si>
  <si>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</si>
  <si>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</si>
  <si>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</si>
  <si>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</si>
  <si>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</si>
  <si>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</si>
  <si>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</si>
  <si>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</si>
  <si>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</si>
  <si>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</si>
  <si>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</si>
  <si>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</si>
  <si>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</si>
  <si>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</si>
  <si>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</si>
  <si>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</si>
  <si>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</si>
  <si>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</si>
  <si>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</si>
  <si>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</si>
  <si>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</si>
  <si>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</si>
  <si>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</si>
  <si>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</si>
  <si>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</si>
  <si>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</si>
  <si>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</si>
  <si>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</si>
  <si>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</si>
  <si>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</si>
  <si>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</si>
  <si>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</si>
  <si>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</si>
  <si>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</si>
  <si>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</si>
  <si>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</si>
  <si>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</si>
  <si>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</si>
  <si>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</si>
  <si>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</si>
  <si>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</si>
  <si>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</si>
  <si>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</si>
  <si>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</si>
  <si>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</si>
  <si>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</si>
  <si>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</si>
  <si>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</si>
  <si>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</si>
  <si>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</si>
  <si>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</si>
  <si>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</si>
  <si>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</si>
  <si>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</si>
  <si>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</si>
  <si>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</si>
  <si>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</si>
  <si>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</si>
  <si>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</si>
  <si>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</si>
  <si>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</si>
  <si>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</si>
  <si>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</si>
  <si>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</si>
  <si>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</si>
  <si>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</si>
  <si>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</si>
  <si>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</si>
  <si>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</si>
  <si>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</si>
  <si>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</si>
  <si>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</si>
  <si>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</si>
  <si>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</si>
  <si>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</si>
  <si>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</si>
  <si>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</si>
  <si>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</si>
  <si>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</si>
  <si>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</si>
  <si>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</si>
  <si>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</si>
  <si>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</si>
  <si>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</si>
  <si>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</si>
  <si>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</si>
  <si>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</si>
  <si>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</si>
  <si>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</si>
  <si>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</si>
  <si>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</si>
  <si>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</si>
  <si>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</si>
  <si>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</si>
  <si>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</si>
  <si>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</si>
  <si>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</si>
  <si>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</si>
  <si>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</si>
  <si>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</si>
  <si>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</si>
  <si>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</si>
  <si>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</si>
  <si>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</si>
  <si>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</si>
  <si>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</si>
  <si>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</si>
  <si>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</si>
  <si>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</si>
  <si>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</si>
  <si>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</si>
  <si>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</si>
  <si>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</si>
  <si>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</si>
  <si>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</si>
  <si>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</si>
  <si>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</si>
  <si>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</si>
  <si>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</si>
  <si>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</si>
  <si>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</si>
  <si>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</si>
  <si>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</si>
  <si>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</si>
  <si>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</si>
  <si>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</si>
  <si>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</si>
  <si>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</si>
  <si>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</si>
  <si>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</si>
  <si>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</si>
  <si>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</si>
  <si>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</si>
  <si>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</si>
  <si>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</si>
  <si>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</si>
  <si>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</si>
  <si>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</si>
  <si>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</si>
  <si>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</si>
  <si>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</si>
  <si>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</si>
  <si>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</si>
  <si>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</si>
  <si>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</si>
  <si>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</si>
  <si>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</si>
  <si>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</si>
  <si>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</si>
  <si>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</si>
  <si>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</si>
  <si>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</si>
  <si>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</si>
  <si>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</si>
  <si>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</si>
  <si>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</si>
  <si>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</si>
  <si>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</si>
  <si>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</si>
  <si>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</si>
  <si>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</si>
  <si>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</si>
  <si>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</si>
  <si>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</si>
  <si>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</si>
  <si>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</si>
  <si>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</si>
  <si>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</si>
  <si>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</si>
  <si>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</si>
  <si>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</si>
  <si>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</si>
  <si>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</si>
  <si>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</si>
  <si>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</si>
  <si>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</si>
  <si>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</si>
  <si>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</si>
  <si>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</si>
  <si>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</si>
  <si>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</si>
  <si>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</si>
  <si>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</si>
  <si>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</si>
  <si>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</si>
  <si>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</si>
  <si>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</si>
  <si>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</si>
  <si>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</si>
  <si>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</si>
  <si>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</si>
  <si>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</si>
  <si>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</si>
  <si>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</si>
  <si>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</si>
  <si>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</si>
  <si>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</si>
  <si>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</si>
  <si>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</si>
  <si>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</si>
  <si>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</si>
  <si>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</si>
  <si>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</si>
  <si>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</si>
  <si>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</si>
  <si>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</si>
  <si>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</si>
  <si>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</si>
  <si>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</si>
  <si>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</si>
  <si>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</si>
  <si>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</si>
  <si>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</si>
  <si>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</si>
  <si>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</si>
  <si>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</si>
  <si>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</si>
  <si>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</si>
  <si>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</si>
  <si>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</si>
  <si>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</si>
  <si>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</si>
  <si>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</si>
  <si>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</si>
  <si>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</si>
  <si>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</si>
  <si>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</si>
  <si>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</si>
  <si>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</si>
  <si>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</si>
  <si>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</si>
  <si>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</si>
  <si>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</si>
  <si>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</si>
  <si>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</si>
  <si>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</si>
  <si>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</si>
  <si>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</si>
  <si>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</si>
  <si>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</si>
  <si>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</si>
  <si>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</si>
  <si>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</si>
  <si>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</si>
  <si>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</si>
  <si>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</si>
  <si>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</si>
  <si>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</si>
  <si>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</si>
  <si>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</si>
  <si>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</si>
  <si>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</si>
  <si>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</si>
  <si>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</si>
  <si>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</si>
  <si>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</si>
  <si>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</si>
  <si>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</si>
  <si>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</si>
  <si>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</si>
  <si>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</si>
  <si>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</si>
  <si>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</si>
  <si>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</si>
  <si>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</si>
  <si>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</si>
  <si>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</si>
  <si>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</si>
  <si>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</si>
  <si>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</si>
  <si>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</si>
  <si>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</si>
  <si>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</si>
  <si>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</si>
  <si>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</si>
  <si>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</si>
  <si>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</si>
  <si>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</si>
  <si>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</si>
  <si>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</si>
  <si>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</si>
  <si>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</si>
  <si>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</si>
  <si>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</si>
  <si>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</si>
  <si>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</si>
  <si>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</si>
  <si>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</si>
  <si>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</si>
  <si>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</si>
  <si>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</si>
  <si>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</si>
  <si>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</si>
  <si>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</si>
  <si>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</si>
  <si>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</si>
  <si>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</si>
  <si>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</si>
  <si>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</si>
  <si>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</si>
  <si>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</si>
  <si>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</si>
  <si>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</si>
  <si>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</si>
  <si>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</si>
  <si>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</si>
  <si>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</si>
  <si>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</si>
  <si>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</si>
  <si>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</si>
  <si>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</si>
  <si>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</si>
  <si>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</si>
  <si>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</si>
  <si>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</si>
  <si>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</si>
  <si>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</si>
  <si>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</si>
  <si>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</si>
  <si>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</si>
  <si>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</si>
  <si>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</si>
  <si>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</si>
  <si>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</si>
  <si>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</si>
  <si>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</si>
  <si>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</si>
  <si>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</si>
  <si>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</si>
  <si>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</si>
  <si>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</si>
  <si>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</si>
  <si>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</si>
  <si>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</si>
  <si>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</si>
  <si>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</si>
  <si>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</si>
  <si>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</si>
  <si>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</si>
  <si>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</si>
  <si>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</si>
  <si>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</si>
  <si>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</si>
  <si>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</si>
  <si>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</si>
  <si>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</si>
  <si>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</si>
  <si>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</si>
  <si>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</si>
  <si>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</si>
  <si>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</si>
  <si>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</si>
  <si>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</si>
  <si>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</si>
  <si>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</si>
  <si>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</si>
  <si>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</si>
  <si>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</si>
  <si>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</si>
  <si>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</si>
  <si>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</si>
  <si>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</si>
  <si>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</si>
  <si>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</si>
  <si>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</si>
  <si>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</si>
  <si>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</si>
  <si>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</si>
  <si>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</si>
  <si>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</si>
  <si>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</si>
  <si>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</si>
  <si>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</si>
  <si>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</si>
  <si>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</si>
  <si>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</si>
  <si>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</si>
  <si>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</si>
  <si>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</si>
  <si>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</si>
  <si>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</si>
  <si>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</si>
  <si>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</si>
  <si>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</si>
  <si>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</si>
  <si>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</si>
  <si>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</si>
  <si>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</si>
  <si>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</si>
  <si>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</si>
  <si>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</si>
  <si>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</si>
  <si>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</si>
  <si>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</si>
  <si>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</si>
  <si>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</si>
  <si>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</si>
  <si>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</si>
  <si>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</si>
  <si>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</si>
  <si>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</si>
  <si>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</si>
  <si>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</si>
  <si>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</si>
  <si>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</si>
  <si>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</si>
  <si>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</si>
  <si>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</si>
  <si>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</si>
  <si>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</si>
  <si>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</si>
  <si>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</si>
  <si>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</si>
  <si>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</si>
  <si>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</si>
  <si>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</si>
  <si>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</si>
  <si>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</si>
  <si>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</si>
  <si>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</si>
  <si>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</si>
  <si>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</si>
  <si>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</si>
  <si>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</si>
  <si>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</si>
  <si>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</si>
  <si>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</si>
  <si>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</si>
  <si>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</si>
  <si>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</si>
  <si>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</si>
  <si>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</si>
  <si>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</si>
  <si>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</si>
  <si>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</si>
  <si>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</si>
  <si>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</si>
  <si>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</si>
  <si>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</si>
  <si>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</si>
  <si>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</si>
  <si>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</si>
  <si>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</si>
  <si>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</si>
  <si>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</si>
  <si>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</si>
  <si>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</si>
  <si>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</si>
  <si>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</si>
  <si>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</si>
  <si>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</si>
  <si>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</si>
  <si>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</si>
  <si>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</si>
  <si>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</si>
  <si>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</si>
  <si>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</si>
  <si>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</si>
  <si>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</si>
  <si>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</si>
  <si>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</si>
  <si>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</si>
  <si>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</si>
  <si>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</si>
  <si>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</si>
  <si>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</si>
  <si>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</si>
  <si>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</si>
  <si>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</si>
  <si>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</si>
  <si>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</si>
  <si>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</si>
  <si>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</si>
  <si>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</si>
  <si>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</si>
  <si>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</si>
  <si>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</si>
  <si>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</si>
  <si>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</si>
  <si>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</si>
  <si>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</si>
  <si>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</si>
  <si>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</si>
  <si>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</si>
  <si>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</si>
  <si>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</si>
  <si>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</si>
  <si>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</si>
  <si>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</si>
  <si>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</si>
  <si>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</si>
  <si>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</si>
  <si>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</si>
  <si>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</si>
  <si>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</si>
  <si>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</si>
  <si>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</si>
  <si>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</si>
  <si>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</si>
  <si>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</si>
  <si>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</si>
  <si>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</si>
  <si>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</si>
  <si>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</si>
  <si>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</si>
  <si>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</si>
  <si>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</si>
  <si>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</si>
  <si>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</si>
  <si>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</si>
  <si>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</si>
  <si>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</si>
  <si>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</si>
  <si>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</si>
  <si>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</si>
  <si>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</si>
  <si>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</si>
  <si>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</si>
  <si>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</si>
  <si>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</si>
  <si>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</si>
  <si>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</si>
  <si>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</si>
  <si>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</si>
  <si>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</si>
  <si>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</si>
  <si>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</si>
  <si>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</si>
  <si>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</si>
  <si>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</si>
  <si>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</si>
  <si>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</si>
  <si>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</si>
  <si>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</si>
  <si>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</si>
  <si>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</si>
  <si>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</si>
  <si>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</si>
  <si>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</si>
  <si>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</si>
  <si>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</si>
  <si>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</si>
  <si>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</si>
  <si>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</si>
  <si>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</si>
  <si>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</si>
  <si>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</si>
  <si>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</si>
  <si>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</si>
  <si>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</si>
  <si>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</si>
  <si>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</si>
  <si>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</si>
  <si>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</si>
  <si>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</si>
  <si>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</si>
  <si>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</si>
  <si>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</si>
  <si>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</si>
  <si>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</si>
  <si>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</si>
  <si>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</si>
  <si>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</si>
  <si>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</si>
  <si>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</si>
  <si>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</si>
  <si>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</si>
  <si>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</si>
  <si>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</si>
  <si>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</si>
  <si>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</si>
  <si>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</si>
  <si>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</si>
  <si>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</si>
  <si>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</si>
  <si>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</si>
  <si>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</si>
  <si>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</si>
  <si>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</si>
  <si>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</si>
  <si>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</si>
  <si>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</si>
  <si>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</si>
  <si>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</si>
  <si>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</si>
  <si>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</si>
  <si>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</si>
  <si>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</si>
  <si>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</si>
  <si>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</si>
  <si>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</si>
  <si>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</si>
  <si>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</si>
  <si>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</si>
  <si>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</si>
  <si>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</si>
  <si>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</si>
  <si>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</si>
  <si>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</si>
  <si>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</si>
  <si>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</si>
  <si>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</si>
  <si>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</si>
  <si>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</si>
  <si>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</si>
  <si>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</si>
  <si>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</si>
  <si>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</si>
  <si>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</si>
  <si>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</si>
  <si>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</si>
  <si>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</si>
  <si>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</si>
  <si>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</si>
  <si>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</si>
  <si>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</si>
  <si>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</si>
  <si>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</si>
  <si>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</si>
  <si>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</si>
  <si>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</si>
  <si>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</si>
  <si>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</si>
  <si>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</si>
  <si>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</si>
  <si>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</si>
  <si>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</si>
  <si>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</si>
  <si>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</si>
  <si>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</si>
  <si>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</si>
  <si>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</si>
  <si>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</si>
  <si>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</si>
  <si>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</si>
  <si>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</si>
  <si>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</si>
  <si>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</si>
  <si>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</si>
  <si>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</si>
  <si>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</si>
  <si>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</si>
  <si>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</si>
  <si>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</si>
  <si>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</si>
  <si>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</si>
  <si>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</si>
  <si>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</si>
  <si>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</si>
  <si>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</si>
  <si>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</si>
  <si>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</si>
  <si>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</si>
  <si>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</si>
  <si>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</si>
  <si>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</si>
  <si>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</si>
  <si>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</si>
  <si>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</si>
  <si>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</si>
  <si>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</si>
  <si>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</si>
  <si>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</si>
  <si>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</si>
  <si>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</si>
  <si>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</si>
  <si>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</si>
  <si>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</si>
  <si>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</si>
  <si>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</si>
  <si>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</si>
  <si>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</si>
  <si>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</si>
  <si>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</si>
  <si>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</si>
  <si>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</si>
  <si>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</si>
  <si>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</si>
  <si>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</si>
  <si>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</si>
  <si>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</si>
  <si>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</si>
  <si>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</si>
  <si>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</si>
  <si>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</si>
  <si>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</si>
  <si>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</si>
  <si>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</si>
  <si>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</si>
  <si>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</si>
  <si>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</si>
  <si>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</si>
  <si>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</si>
  <si>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</si>
  <si>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</si>
  <si>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</si>
  <si>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</si>
  <si>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</si>
  <si>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</si>
  <si>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</si>
  <si>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</si>
  <si>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</si>
  <si>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</si>
  <si>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</si>
  <si>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</si>
  <si>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</si>
  <si>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</si>
  <si>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</si>
  <si>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</si>
  <si>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</si>
  <si>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</si>
  <si>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</si>
  <si>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</si>
  <si>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</si>
  <si>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</si>
  <si>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</si>
  <si>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</si>
  <si>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</si>
  <si>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</si>
  <si>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</si>
  <si>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</si>
  <si>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</si>
  <si>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</si>
  <si>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</si>
  <si>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</si>
  <si>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</si>
  <si>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</si>
  <si>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</si>
  <si>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</si>
  <si>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</si>
  <si>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</si>
  <si>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</si>
  <si>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</si>
  <si>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</si>
  <si>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</si>
  <si>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</si>
  <si>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</si>
  <si>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</si>
  <si>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</si>
  <si>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</si>
  <si>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</si>
  <si>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</si>
  <si>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</si>
  <si>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</si>
  <si>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</si>
  <si>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</si>
  <si>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</si>
  <si>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</si>
  <si>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</si>
  <si>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</si>
  <si>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</si>
  <si>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</si>
  <si>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</si>
  <si>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</si>
  <si>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</si>
  <si>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</si>
  <si>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</si>
  <si>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</si>
  <si>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</si>
  <si>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</si>
  <si>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</si>
  <si>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</si>
  <si>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</si>
  <si>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</si>
  <si>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</si>
  <si>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</si>
  <si>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</si>
  <si>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</si>
  <si>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</si>
  <si>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</si>
  <si>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</si>
  <si>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</si>
  <si>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</si>
  <si>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</si>
  <si>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</si>
  <si>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</si>
  <si>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</si>
  <si>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</si>
  <si>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</si>
  <si>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</si>
  <si>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</si>
  <si>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</si>
  <si>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</si>
  <si>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</si>
  <si>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</si>
  <si>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</si>
  <si>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</si>
  <si>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</si>
  <si>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</si>
  <si>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</si>
  <si>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</si>
  <si>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</si>
  <si>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</si>
  <si>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</si>
  <si>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</si>
  <si>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</si>
  <si>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</si>
  <si>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</si>
  <si>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</si>
  <si>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</si>
  <si>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</si>
  <si>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</si>
  <si>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</si>
  <si>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</si>
  <si>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</si>
  <si>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</si>
  <si>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</si>
  <si>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</si>
  <si>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</si>
  <si>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</si>
  <si>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</si>
  <si>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</si>
  <si>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</si>
  <si>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</si>
  <si>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</si>
  <si>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</si>
  <si>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</si>
  <si>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</si>
  <si>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</si>
  <si>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</si>
  <si>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</si>
  <si>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</si>
  <si>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</si>
  <si>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</si>
  <si>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</si>
  <si>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</si>
  <si>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</si>
  <si>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</si>
  <si>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</si>
  <si>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</si>
  <si>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</si>
  <si>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</si>
  <si>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</si>
  <si>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</si>
  <si>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</si>
  <si>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</si>
  <si>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</si>
  <si>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</si>
  <si>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</si>
  <si>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</si>
  <si>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</si>
  <si>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</si>
  <si>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</si>
  <si>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</si>
  <si>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</si>
  <si>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</si>
  <si>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</si>
  <si>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</si>
  <si>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</si>
  <si>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</si>
  <si>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</si>
  <si>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</si>
  <si>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</si>
  <si>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</si>
  <si>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</si>
  <si>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</si>
  <si>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</si>
  <si>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</si>
  <si>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</si>
  <si>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</si>
  <si>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</si>
  <si>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</si>
  <si>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</si>
  <si>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</si>
  <si>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</si>
  <si>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</si>
  <si>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</si>
  <si>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</si>
  <si>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</si>
  <si>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</si>
  <si>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</si>
  <si>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</si>
  <si>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</si>
  <si>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</si>
  <si>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</si>
  <si>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</si>
  <si>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</si>
  <si>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</si>
  <si>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</si>
  <si>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</si>
  <si>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</si>
  <si>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</si>
  <si>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</si>
  <si>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</si>
  <si>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</si>
  <si>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</si>
  <si>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</si>
  <si>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</si>
  <si>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</si>
  <si>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</si>
  <si>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</si>
  <si>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</si>
  <si>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</si>
  <si>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</si>
  <si>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</si>
  <si>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</si>
  <si>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</si>
  <si>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</si>
  <si>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</si>
  <si>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</si>
  <si>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</si>
  <si>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</si>
  <si>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</si>
  <si>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</si>
  <si>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</si>
  <si>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</si>
  <si>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</si>
  <si>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</si>
  <si>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</si>
  <si>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</si>
  <si>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</si>
  <si>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</si>
  <si>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</si>
  <si>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</si>
  <si>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</si>
  <si>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</si>
  <si>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</si>
  <si>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</si>
  <si>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</si>
  <si>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</si>
  <si>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</si>
  <si>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</si>
  <si>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</si>
  <si>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</si>
  <si>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</si>
  <si>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</si>
  <si>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</si>
  <si>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</si>
  <si>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</si>
  <si>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</si>
  <si>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</si>
  <si>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</si>
  <si>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</si>
  <si>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</si>
  <si>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</si>
  <si>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</si>
  <si>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</si>
  <si>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</si>
  <si>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</si>
  <si>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</si>
  <si>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</si>
  <si>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</si>
  <si>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</si>
  <si>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</si>
  <si>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</si>
  <si>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</si>
  <si>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</si>
  <si>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</si>
  <si>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</si>
  <si>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</si>
  <si>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</si>
  <si>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</si>
  <si>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</si>
  <si>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</si>
  <si>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</si>
  <si>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</si>
  <si>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</si>
  <si>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</si>
  <si>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</si>
  <si>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</si>
  <si>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</si>
  <si>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</si>
  <si>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</si>
  <si>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</si>
  <si>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</si>
  <si>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</si>
  <si>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</si>
  <si>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</si>
  <si>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</si>
  <si>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</si>
  <si>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</si>
  <si>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</si>
  <si>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</si>
  <si>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</si>
  <si>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</si>
  <si>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</si>
  <si>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</si>
  <si>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</si>
  <si>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</si>
  <si>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</si>
  <si>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</si>
  <si>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</si>
  <si>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</si>
  <si>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</si>
  <si>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</si>
  <si>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</si>
  <si>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</si>
  <si>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</si>
  <si>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</si>
  <si>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</si>
  <si>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</si>
  <si>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</si>
  <si>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</si>
  <si>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</si>
  <si>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</si>
  <si>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</si>
  <si>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</si>
  <si>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</si>
  <si>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</si>
  <si>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</si>
  <si>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</si>
  <si>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</si>
  <si>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</si>
  <si>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</si>
  <si>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</si>
  <si>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</si>
  <si>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</si>
  <si>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</si>
  <si>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</si>
  <si>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</si>
  <si>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</si>
  <si>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</si>
  <si>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</si>
  <si>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</si>
  <si>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</si>
  <si>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</si>
  <si>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</si>
  <si>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</si>
  <si>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</si>
  <si>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</si>
  <si>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</si>
  <si>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</si>
  <si>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</si>
  <si>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</si>
  <si>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</si>
  <si>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</si>
  <si>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</si>
  <si>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</si>
  <si>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</si>
  <si>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</si>
  <si>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</si>
  <si>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</si>
  <si>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</si>
  <si>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</si>
  <si>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</si>
  <si>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</si>
  <si>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</si>
  <si>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</si>
  <si>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</si>
  <si>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</si>
  <si>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</si>
  <si>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</si>
  <si>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</si>
  <si>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</si>
  <si>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</si>
  <si>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</si>
  <si>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</si>
  <si>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</si>
  <si>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</si>
  <si>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</si>
  <si>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</si>
  <si>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</si>
  <si>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</si>
  <si>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</si>
  <si>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</si>
  <si>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</si>
  <si>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</si>
  <si>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</si>
  <si>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</si>
  <si>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</si>
  <si>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</si>
  <si>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</si>
  <si>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</si>
  <si>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</si>
  <si>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</si>
  <si>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</si>
  <si>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</si>
  <si>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</si>
  <si>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</si>
  <si>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</si>
  <si>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</si>
  <si>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</si>
  <si>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</si>
  <si>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</si>
  <si>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</si>
  <si>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</si>
  <si>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</si>
  <si>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</si>
  <si>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</si>
  <si>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</si>
  <si>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</si>
  <si>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</si>
  <si>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</si>
  <si>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</si>
  <si>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</si>
  <si>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</si>
  <si>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</si>
  <si>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</si>
  <si>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</si>
  <si>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</si>
  <si>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</si>
  <si>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</si>
  <si>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</si>
  <si>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</si>
  <si>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</si>
  <si>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</si>
  <si>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</si>
  <si>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</si>
  <si>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</si>
  <si>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</si>
  <si>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</si>
  <si>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</si>
  <si>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</si>
  <si>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</si>
  <si>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</si>
  <si>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</si>
  <si>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</si>
  <si>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</si>
  <si>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</si>
  <si>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</si>
  <si>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</si>
  <si>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</si>
  <si>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</si>
  <si>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</si>
  <si>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</si>
  <si>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</si>
  <si>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</si>
  <si>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</si>
  <si>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</si>
  <si>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</si>
  <si>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</si>
  <si>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</si>
  <si>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</si>
  <si>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</si>
  <si>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</si>
  <si>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</si>
  <si>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</si>
  <si>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</si>
  <si>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</si>
  <si>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</si>
  <si>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</si>
  <si>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</si>
  <si>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</si>
  <si>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</si>
  <si>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</si>
  <si>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</si>
  <si>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</si>
  <si>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</si>
  <si>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</si>
  <si>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</si>
  <si>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</si>
  <si>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</si>
  <si>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</si>
  <si>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</si>
  <si>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</si>
  <si>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</si>
  <si>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</si>
  <si>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</si>
  <si>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</si>
  <si>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</si>
  <si>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</si>
  <si>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</si>
  <si>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</si>
  <si>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</si>
  <si>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</si>
  <si>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</si>
  <si>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</si>
  <si>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</si>
  <si>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</si>
  <si>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</si>
  <si>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</si>
  <si>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</si>
  <si>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</si>
  <si>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</si>
  <si>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</si>
  <si>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</si>
  <si>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</si>
  <si>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</si>
  <si>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</si>
  <si>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</si>
  <si>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</si>
  <si>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</si>
  <si>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</si>
  <si>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</si>
  <si>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</si>
  <si>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</si>
  <si>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</si>
  <si>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</si>
  <si>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</si>
  <si>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</si>
  <si>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</si>
  <si>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</si>
  <si>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</si>
  <si>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</si>
  <si>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</si>
  <si>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</si>
  <si>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</si>
  <si>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</si>
  <si>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</si>
  <si>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</si>
  <si>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</si>
  <si>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</si>
  <si>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</si>
  <si>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</si>
  <si>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</si>
  <si>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</si>
  <si>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</si>
  <si>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</si>
  <si>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</si>
  <si>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</si>
  <si>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</si>
  <si>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</si>
  <si>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</si>
  <si>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</si>
  <si>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</si>
  <si>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</si>
  <si>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</si>
  <si>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</si>
  <si>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</si>
  <si>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</si>
  <si>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</si>
  <si>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</si>
  <si>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</si>
  <si>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</si>
  <si>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</si>
  <si>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</si>
  <si>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</si>
  <si>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</si>
  <si>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</si>
  <si>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</si>
  <si>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</si>
  <si>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</si>
  <si>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</si>
  <si>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</si>
  <si>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</si>
  <si>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</si>
  <si>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</si>
  <si>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</si>
  <si>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</si>
  <si>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</si>
  <si>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</si>
  <si>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</si>
  <si>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</si>
  <si>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</si>
  <si>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</si>
  <si>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</si>
  <si>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</si>
  <si>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</si>
  <si>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</si>
  <si>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</si>
  <si>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</si>
  <si>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</si>
  <si>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</si>
  <si>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</si>
  <si>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</si>
  <si>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</si>
  <si>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</si>
  <si>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</si>
  <si>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</si>
  <si>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</si>
  <si>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</si>
  <si>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</si>
  <si>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</si>
  <si>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</si>
  <si>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</si>
  <si>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</si>
  <si>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</si>
  <si>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</si>
  <si>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</si>
  <si>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</si>
  <si>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</si>
  <si>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</si>
  <si>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</si>
  <si>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</si>
  <si>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</si>
  <si>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</si>
  <si>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</si>
  <si>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</si>
  <si>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</si>
  <si>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</si>
  <si>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</si>
  <si>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</si>
  <si>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</si>
  <si>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</si>
  <si>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</si>
  <si>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</si>
  <si>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</si>
  <si>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</si>
  <si>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</si>
  <si>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</si>
  <si>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</si>
  <si>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</si>
  <si>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</si>
  <si>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</si>
  <si>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</si>
  <si>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</si>
  <si>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</si>
  <si>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</si>
  <si>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</si>
  <si>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</si>
  <si>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</si>
  <si>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</si>
  <si>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</si>
  <si>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</si>
  <si>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</si>
  <si>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</si>
  <si>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</si>
  <si>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</si>
  <si>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</si>
  <si>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</si>
  <si>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</si>
  <si>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</si>
  <si>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</si>
  <si>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</si>
  <si>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</si>
  <si>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</si>
  <si>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</si>
  <si>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</si>
  <si>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</si>
  <si>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</si>
  <si>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</si>
  <si>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</si>
  <si>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</si>
  <si>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</si>
  <si>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</si>
  <si>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</si>
  <si>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</si>
  <si>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</si>
  <si>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</si>
  <si>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</si>
  <si>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</si>
  <si>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</si>
  <si>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</si>
  <si>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</si>
  <si>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</si>
  <si>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</si>
  <si>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</si>
  <si>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</si>
  <si>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</si>
  <si>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</si>
  <si>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</si>
  <si>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</si>
  <si>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</si>
  <si>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</si>
  <si>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</si>
  <si>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</si>
  <si>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</si>
  <si>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</si>
  <si>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</si>
  <si>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</si>
  <si>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</si>
  <si>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</si>
  <si>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</si>
  <si>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</si>
  <si>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</si>
  <si>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</si>
  <si>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</si>
  <si>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</si>
  <si>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</si>
  <si>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</si>
  <si>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</si>
  <si>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</si>
  <si>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</si>
  <si>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</si>
  <si>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</si>
  <si>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</si>
  <si>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</si>
  <si>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</si>
  <si>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</si>
  <si>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</si>
  <si>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</si>
  <si>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</si>
  <si>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</si>
  <si>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</si>
  <si>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</si>
  <si>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</si>
  <si>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</si>
  <si>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</si>
  <si>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</si>
  <si>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</si>
  <si>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</si>
  <si>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</si>
  <si>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</si>
  <si>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</si>
  <si>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</si>
  <si>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</si>
  <si>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</si>
  <si>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</si>
  <si>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</si>
  <si>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</si>
  <si>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</si>
  <si>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</si>
  <si>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</si>
  <si>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</si>
  <si>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</si>
  <si>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</si>
  <si>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</si>
  <si>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</si>
  <si>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</si>
  <si>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</si>
  <si>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</si>
  <si>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</si>
  <si>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</si>
  <si>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</si>
  <si>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</si>
  <si>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</si>
  <si>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</si>
  <si>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</si>
  <si>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</si>
  <si>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</si>
  <si>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</si>
  <si>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</si>
  <si>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</si>
  <si>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</si>
  <si>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</si>
  <si>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</si>
  <si>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</si>
  <si>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</si>
  <si>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</si>
  <si>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</si>
  <si>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</si>
  <si>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</si>
  <si>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</si>
  <si>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</si>
  <si>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</si>
  <si>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</si>
  <si>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</si>
  <si>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</si>
  <si>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</si>
  <si>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</si>
  <si>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</si>
  <si>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</si>
  <si>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</si>
  <si>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</si>
  <si>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</si>
  <si>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</si>
  <si>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</si>
  <si>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</si>
  <si>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</si>
  <si>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</si>
  <si>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</si>
  <si>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</si>
  <si>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</si>
  <si>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</si>
  <si>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</si>
  <si>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</si>
  <si>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</si>
  <si>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</si>
  <si>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</si>
  <si>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</si>
  <si>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</si>
  <si>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</si>
  <si>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</si>
  <si>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</si>
  <si>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</si>
  <si>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</si>
  <si>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</si>
  <si>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</si>
  <si>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</si>
  <si>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</si>
  <si>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</si>
  <si>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</si>
  <si>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</si>
  <si>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</si>
  <si>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</si>
  <si>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</si>
  <si>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</si>
  <si>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</si>
  <si>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</si>
  <si>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</si>
  <si>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</si>
  <si>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</si>
  <si>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</si>
  <si>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</si>
  <si>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</si>
  <si>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</si>
  <si>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</si>
  <si>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</si>
  <si>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</si>
  <si>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</si>
  <si>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</si>
  <si>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</si>
  <si>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</si>
  <si>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</si>
  <si>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</si>
  <si>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</si>
  <si>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</si>
  <si>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</si>
  <si>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</si>
  <si>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</si>
  <si>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</si>
  <si>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</si>
  <si>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</si>
  <si>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</si>
  <si>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</si>
  <si>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</si>
  <si>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</si>
  <si>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</si>
  <si>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</si>
  <si>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</si>
  <si>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</si>
  <si>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</si>
  <si>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</si>
  <si>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</si>
  <si>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</si>
  <si>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</si>
  <si>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</si>
  <si>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</si>
  <si>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</si>
  <si>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</si>
  <si>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</si>
  <si>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</si>
  <si>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</si>
  <si>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</si>
  <si>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</si>
  <si>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</si>
  <si>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</si>
  <si>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</si>
  <si>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</si>
  <si>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</si>
  <si>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</si>
  <si>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</si>
  <si>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</si>
  <si>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</si>
  <si>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</si>
  <si>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</si>
  <si>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</si>
  <si>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</si>
  <si>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</si>
  <si>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</si>
  <si>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</si>
  <si>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</si>
  <si>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</si>
  <si>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</si>
  <si>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</si>
  <si>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</si>
  <si>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</si>
  <si>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</si>
  <si>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</si>
  <si>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</si>
  <si>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</si>
  <si>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</si>
  <si>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</si>
  <si>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</si>
  <si>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</si>
  <si>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</si>
  <si>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</si>
  <si>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</si>
  <si>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</si>
  <si>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</si>
  <si>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</si>
  <si>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</si>
  <si>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</si>
  <si>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</si>
  <si>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</si>
  <si>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</si>
  <si>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</si>
  <si>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</si>
  <si>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</si>
  <si>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</si>
  <si>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</si>
  <si>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</si>
  <si>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</si>
  <si>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</si>
  <si>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</si>
  <si>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</si>
  <si>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</si>
  <si>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</si>
  <si>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</si>
  <si>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</si>
  <si>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</si>
  <si>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</si>
  <si>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</si>
  <si>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</si>
  <si>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</si>
  <si>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</si>
  <si>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</si>
  <si>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</si>
  <si>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</si>
  <si>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</si>
  <si>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</si>
  <si>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</si>
  <si>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</si>
  <si>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</si>
  <si>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</si>
  <si>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</si>
  <si>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</si>
  <si>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</si>
  <si>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</si>
  <si>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</si>
  <si>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</si>
  <si>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</si>
  <si>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</si>
  <si>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</si>
  <si>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</si>
  <si>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</si>
  <si>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</si>
  <si>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</si>
  <si>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</si>
  <si>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</si>
  <si>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</si>
  <si>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</si>
  <si>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</si>
  <si>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</si>
  <si>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</si>
  <si>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</si>
  <si>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</si>
  <si>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</si>
  <si>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</si>
  <si>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</si>
  <si>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</si>
  <si>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</si>
  <si>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</si>
  <si>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</si>
  <si>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</si>
  <si>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</si>
  <si>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</si>
  <si>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</si>
  <si>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</si>
  <si>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</si>
  <si>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</si>
  <si>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</si>
  <si>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</si>
  <si>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</si>
  <si>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</si>
  <si>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</si>
  <si>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</si>
  <si>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</si>
  <si>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</si>
  <si>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</si>
  <si>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</si>
  <si>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</si>
  <si>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</si>
  <si>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</si>
  <si>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</si>
  <si>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</si>
  <si>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</si>
  <si>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</si>
  <si>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</si>
  <si>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</si>
  <si>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</si>
  <si>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</si>
  <si>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</si>
  <si>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</si>
  <si>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</si>
  <si>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</si>
  <si>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</si>
  <si>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</si>
  <si>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</si>
  <si>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</si>
  <si>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</si>
  <si>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</si>
  <si>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</si>
  <si>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</si>
  <si>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</si>
  <si>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</si>
  <si>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</si>
  <si>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</si>
  <si>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</si>
  <si>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</si>
  <si>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</si>
  <si>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</si>
  <si>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</si>
  <si>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</si>
  <si>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</si>
  <si>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</si>
  <si>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</si>
  <si>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</si>
  <si>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</si>
  <si>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</si>
  <si>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</si>
  <si>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</si>
  <si>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</si>
  <si>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</si>
  <si>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</si>
  <si>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</si>
  <si>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</si>
  <si>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</si>
  <si>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</si>
  <si>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</si>
  <si>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</si>
  <si>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</si>
  <si>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</si>
  <si>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</si>
  <si>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</si>
  <si>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</si>
  <si>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</si>
  <si>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</si>
  <si>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</si>
  <si>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</si>
  <si>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</si>
  <si>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</si>
  <si>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</si>
  <si>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</si>
  <si>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</si>
  <si>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</si>
  <si>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</si>
  <si>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</si>
  <si>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</si>
  <si>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</si>
  <si>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</si>
  <si>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</si>
  <si>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</si>
  <si>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</si>
  <si>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</si>
  <si>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</si>
  <si>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</si>
  <si>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</si>
  <si>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</si>
  <si>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</si>
  <si>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</si>
  <si>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</si>
  <si>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</si>
  <si>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</si>
  <si>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</si>
  <si>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</si>
  <si>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</si>
  <si>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</si>
  <si>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</si>
  <si>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</si>
  <si>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</si>
  <si>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</si>
  <si>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</si>
  <si>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</si>
  <si>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</si>
  <si>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</si>
  <si>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</si>
  <si>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</si>
  <si>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</si>
  <si>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</si>
  <si>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</si>
  <si>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</si>
  <si>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</si>
  <si>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</si>
  <si>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</si>
  <si>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</si>
  <si>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</si>
  <si>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</si>
  <si>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</si>
  <si>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</si>
  <si>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</si>
  <si>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</si>
  <si>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</si>
  <si>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</si>
  <si>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</si>
  <si>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</si>
  <si>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</si>
  <si>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</si>
  <si>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</si>
  <si>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</si>
  <si>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</si>
  <si>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</si>
  <si>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</si>
  <si>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</si>
  <si>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</si>
  <si>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</si>
  <si>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</si>
  <si>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</si>
  <si>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</si>
  <si>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</si>
  <si>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</si>
  <si>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</si>
  <si>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</si>
  <si>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</si>
  <si>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</si>
  <si>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</si>
  <si>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</si>
  <si>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</si>
  <si>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</si>
  <si>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</si>
  <si>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</si>
  <si>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</si>
  <si>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</si>
  <si>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</si>
  <si>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</si>
  <si>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</si>
  <si>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</si>
  <si>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</si>
  <si>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</si>
  <si>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</si>
  <si>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</si>
  <si>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</si>
  <si>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</si>
  <si>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</si>
  <si>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</si>
  <si>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</si>
  <si>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</si>
  <si>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</si>
  <si>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</si>
  <si>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</si>
  <si>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</si>
  <si>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</si>
  <si>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</si>
  <si>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</si>
  <si>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</si>
  <si>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</si>
  <si>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</si>
  <si>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</si>
  <si>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</si>
  <si>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</si>
  <si>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</si>
  <si>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</si>
  <si>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</si>
  <si>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</si>
  <si>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</si>
  <si>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</si>
  <si>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</si>
  <si>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</si>
  <si>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</si>
  <si>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</si>
  <si>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</si>
  <si>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</si>
  <si>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</si>
  <si>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</si>
  <si>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</si>
  <si>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</si>
  <si>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</si>
  <si>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</si>
  <si>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</si>
  <si>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</si>
  <si>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</si>
  <si>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</si>
  <si>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</si>
  <si>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</si>
  <si>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</si>
  <si>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</si>
  <si>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</si>
  <si>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</si>
  <si>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</si>
  <si>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</si>
  <si>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</si>
  <si>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</si>
  <si>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</si>
  <si>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</si>
  <si>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</si>
  <si>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</si>
  <si>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</si>
  <si>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</si>
  <si>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</si>
  <si>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</si>
  <si>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</si>
  <si>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</si>
  <si>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</si>
  <si>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</si>
  <si>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</si>
  <si>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</si>
  <si>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</si>
  <si>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</si>
  <si>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</si>
  <si>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</si>
  <si>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</si>
  <si>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</si>
  <si>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</si>
  <si>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</si>
  <si>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</si>
  <si>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</si>
  <si>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</si>
  <si>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</si>
  <si>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</si>
  <si>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</si>
  <si>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</si>
  <si>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</si>
  <si>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</si>
  <si>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</si>
  <si>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</si>
  <si>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</si>
  <si>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</si>
  <si>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</si>
  <si>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</si>
  <si>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</si>
  <si>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</si>
  <si>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</si>
  <si>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</si>
  <si>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</si>
  <si>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</si>
  <si>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</si>
  <si>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</si>
  <si>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</si>
  <si>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</si>
  <si>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</si>
  <si>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</si>
  <si>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</si>
  <si>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</si>
  <si>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</si>
  <si>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</si>
  <si>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</si>
  <si>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</si>
  <si>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</si>
  <si>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</si>
  <si>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</si>
  <si>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</si>
  <si>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</si>
  <si>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</si>
  <si>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</si>
  <si>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</si>
  <si>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</si>
  <si>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</si>
  <si>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</si>
  <si>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</si>
  <si>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</si>
  <si>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</si>
  <si>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</si>
  <si>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</si>
  <si>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</si>
  <si>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</si>
  <si>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</si>
  <si>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</si>
  <si>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</si>
  <si>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</si>
  <si>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</si>
  <si>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</si>
  <si>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</si>
  <si>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</si>
  <si>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</si>
  <si>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</si>
  <si>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</si>
  <si>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</si>
  <si>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</si>
  <si>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</si>
  <si>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</si>
  <si>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</si>
  <si>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</si>
  <si>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</si>
  <si>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</si>
  <si>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</si>
  <si>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</si>
  <si>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</si>
  <si>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</si>
  <si>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</si>
  <si>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</si>
  <si>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</si>
  <si>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</si>
  <si>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</si>
  <si>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</si>
  <si>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</si>
  <si>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</si>
  <si>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</si>
  <si>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</si>
  <si>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</si>
  <si>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</si>
  <si>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</si>
  <si>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</si>
  <si>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</si>
  <si>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</si>
  <si>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</si>
  <si>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</si>
  <si>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</si>
  <si>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</si>
  <si>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</si>
  <si>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</si>
  <si>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</si>
  <si>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</si>
  <si>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</si>
  <si>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</si>
  <si>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</si>
  <si>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</si>
  <si>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</si>
  <si>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</si>
  <si>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</si>
  <si>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</si>
  <si>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</si>
  <si>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</si>
  <si>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</si>
  <si>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</si>
  <si>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</si>
  <si>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</si>
  <si>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</si>
  <si>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</si>
  <si>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</si>
  <si>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</si>
  <si>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</si>
  <si>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</si>
  <si>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</si>
  <si>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</si>
  <si>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</si>
  <si>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</si>
  <si>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</si>
  <si>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</si>
  <si>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</si>
  <si>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</si>
  <si>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</si>
  <si>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</si>
  <si>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</si>
  <si>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</si>
  <si>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</si>
  <si>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</si>
  <si>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</si>
  <si>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</si>
  <si>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</si>
  <si>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</si>
  <si>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</si>
  <si>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</si>
  <si>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</si>
  <si>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</si>
  <si>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</si>
  <si>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</si>
  <si>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</si>
  <si>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</si>
  <si>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</si>
  <si>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</si>
  <si>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</si>
  <si>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</si>
  <si>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</si>
  <si>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</si>
  <si>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</si>
  <si>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</si>
  <si>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</si>
  <si>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</si>
  <si>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</si>
  <si>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</si>
  <si>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</si>
  <si>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</si>
  <si>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</si>
  <si>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</si>
  <si>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</si>
  <si>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</si>
  <si>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</si>
  <si>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</si>
  <si>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</si>
  <si>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</si>
  <si>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</si>
  <si>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</si>
  <si>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</si>
  <si>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</si>
  <si>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</si>
  <si>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</si>
  <si>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</si>
  <si>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</si>
  <si>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</si>
  <si>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</si>
  <si>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</si>
  <si>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</si>
  <si>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</si>
  <si>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</si>
  <si>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</si>
  <si>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</si>
  <si>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</si>
  <si>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</si>
  <si>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</si>
  <si>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</si>
  <si>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</si>
  <si>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</si>
  <si>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</si>
  <si>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</si>
  <si>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</si>
  <si>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</si>
  <si>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</si>
  <si>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</si>
  <si>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</si>
  <si>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</si>
  <si>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</si>
  <si>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</si>
  <si>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</si>
  <si>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</si>
  <si>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</si>
  <si>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</si>
  <si>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</si>
  <si>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</si>
  <si>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</si>
  <si>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</si>
  <si>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</si>
  <si>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</si>
  <si>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</si>
  <si>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</si>
  <si>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</si>
  <si>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</si>
  <si>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</si>
  <si>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</si>
  <si>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</si>
  <si>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</si>
  <si>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</si>
  <si>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</si>
  <si>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</si>
  <si>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</si>
  <si>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</si>
  <si>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</si>
  <si>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</si>
  <si>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</si>
  <si>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</si>
  <si>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</si>
  <si>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</si>
  <si>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</si>
  <si>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</si>
  <si>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</si>
  <si>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</si>
  <si>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</si>
  <si>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</si>
  <si>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</si>
  <si>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</si>
  <si>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</si>
  <si>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</si>
  <si>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</si>
  <si>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</si>
  <si>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</si>
  <si>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</si>
  <si>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</si>
  <si>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</si>
  <si>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</si>
  <si>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</si>
  <si>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</si>
  <si>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</si>
  <si>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</si>
  <si>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</si>
  <si>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</si>
  <si>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</si>
  <si>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</si>
  <si>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</si>
  <si>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</si>
  <si>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</si>
  <si>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</si>
  <si>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</si>
  <si>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</si>
  <si>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</si>
  <si>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</si>
  <si>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</si>
  <si>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</si>
  <si>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</si>
  <si>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</si>
  <si>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</si>
  <si>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</si>
  <si>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</si>
  <si>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</si>
  <si>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</si>
  <si>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</si>
  <si>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</si>
  <si>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</si>
  <si>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</si>
  <si>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</si>
  <si>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</si>
  <si>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</si>
  <si>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</si>
  <si>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</si>
  <si>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</si>
  <si>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</si>
  <si>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</si>
  <si>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</si>
  <si>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</si>
  <si>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</si>
  <si>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</si>
  <si>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</si>
  <si>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</si>
  <si>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</si>
  <si>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</si>
  <si>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</si>
  <si>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</si>
  <si>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</si>
  <si>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</si>
  <si>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</si>
  <si>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</si>
  <si>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</si>
  <si>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</si>
  <si>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</si>
  <si>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</si>
  <si>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</si>
  <si>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</si>
  <si>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</si>
  <si>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</si>
  <si>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</si>
  <si>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</si>
  <si>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</si>
  <si>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</si>
  <si>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</si>
  <si>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</si>
  <si>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</si>
  <si>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</si>
  <si>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</si>
  <si>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</si>
  <si>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</si>
  <si>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</si>
  <si>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</si>
  <si>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</si>
  <si>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</si>
  <si>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</si>
  <si>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</si>
  <si>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</si>
  <si>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</si>
  <si>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</si>
  <si>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</si>
  <si>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</si>
  <si>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</si>
  <si>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</si>
  <si>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</si>
  <si>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</si>
  <si>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</si>
  <si>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</si>
  <si>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</si>
  <si>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</si>
  <si>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</si>
  <si>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</si>
  <si>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</si>
  <si>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</si>
  <si>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</si>
  <si>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</si>
  <si>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</si>
  <si>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</si>
  <si>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</si>
  <si>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</si>
  <si>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</si>
  <si>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</si>
  <si>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</si>
  <si>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</si>
  <si>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</si>
  <si>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</si>
  <si>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</si>
  <si>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</si>
  <si>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</si>
  <si>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</si>
  <si>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</si>
  <si>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</si>
  <si>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</si>
  <si>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</si>
  <si>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</si>
  <si>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</si>
  <si>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</si>
  <si>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</si>
  <si>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</si>
  <si>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</si>
  <si>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</si>
  <si>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</si>
  <si>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</si>
  <si>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</si>
  <si>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</si>
  <si>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</si>
  <si>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</si>
  <si>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</si>
  <si>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</si>
  <si>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</si>
  <si>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</si>
  <si>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</si>
  <si>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</si>
  <si>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</si>
  <si>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</si>
  <si>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</si>
  <si>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</si>
  <si>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</si>
  <si>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</si>
  <si>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</si>
  <si>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</si>
  <si>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</si>
  <si>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</si>
  <si>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</si>
  <si>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</si>
  <si>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</si>
  <si>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</si>
  <si>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</si>
  <si>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</si>
  <si>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</si>
  <si>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</si>
  <si>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</si>
  <si>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</si>
  <si>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</si>
  <si>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</si>
  <si>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</si>
  <si>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</si>
  <si>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</si>
  <si>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</si>
  <si>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</si>
  <si>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</si>
  <si>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</si>
  <si>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</si>
  <si>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</si>
  <si>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</si>
  <si>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</si>
  <si>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</si>
  <si>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</si>
  <si>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</si>
  <si>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</si>
  <si>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</si>
  <si>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</si>
  <si>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</si>
  <si>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</si>
  <si>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</si>
  <si>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</si>
  <si>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</si>
  <si>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</si>
  <si>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</si>
  <si>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</si>
  <si>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</si>
  <si>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</si>
  <si>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</si>
  <si>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</si>
  <si>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</si>
  <si>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</si>
  <si>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</si>
  <si>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</si>
  <si>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</si>
  <si>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</si>
  <si>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</si>
  <si>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</si>
  <si>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</si>
  <si>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</si>
  <si>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</si>
  <si>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</si>
  <si>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</si>
  <si>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</si>
  <si>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</si>
  <si>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</si>
  <si>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</si>
  <si>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</si>
  <si>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</si>
  <si>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</si>
  <si>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</si>
  <si>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</si>
  <si>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</si>
  <si>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</si>
  <si>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</si>
  <si>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</si>
  <si>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</si>
  <si>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</si>
  <si>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</si>
  <si>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</si>
  <si>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</si>
  <si>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</si>
  <si>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</si>
  <si>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</si>
  <si>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</si>
  <si>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</si>
  <si>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</si>
  <si>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</si>
  <si>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</si>
  <si>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</si>
  <si>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</si>
  <si>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</si>
  <si>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</si>
  <si>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</si>
  <si>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</si>
  <si>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</si>
  <si>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</si>
  <si>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</si>
  <si>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</si>
  <si>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</si>
  <si>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</si>
  <si>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</si>
  <si>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</si>
  <si>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</si>
  <si>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</si>
  <si>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</si>
  <si>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</si>
  <si>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</si>
  <si>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</si>
  <si>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</si>
  <si>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</si>
  <si>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</si>
  <si>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</si>
  <si>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</si>
  <si>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</si>
  <si>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</si>
  <si>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</si>
  <si>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</si>
  <si>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</si>
  <si>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</si>
  <si>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</si>
  <si>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</si>
  <si>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</si>
  <si>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</si>
  <si>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</si>
  <si>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</si>
  <si>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</si>
  <si>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</si>
  <si>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</si>
  <si>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</si>
  <si>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</si>
  <si>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</si>
  <si>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</si>
  <si>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</si>
  <si>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</si>
  <si>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</si>
  <si>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</si>
  <si>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</si>
  <si>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</si>
  <si>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</si>
  <si>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</si>
  <si>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</si>
  <si>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</si>
  <si>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</si>
  <si>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</si>
  <si>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</si>
  <si>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</si>
  <si>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</si>
  <si>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</si>
  <si>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</si>
  <si>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</si>
  <si>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</si>
  <si>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</si>
  <si>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</si>
  <si>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</si>
  <si>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</si>
  <si>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</si>
  <si>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</si>
  <si>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</si>
  <si>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</si>
  <si>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</si>
  <si>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</si>
  <si>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</si>
  <si>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</si>
  <si>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</si>
  <si>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</si>
  <si>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</si>
  <si>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</si>
  <si>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</si>
  <si>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</si>
  <si>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</si>
  <si>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</si>
  <si>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</si>
  <si>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</si>
  <si>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</si>
  <si>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</si>
  <si>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</si>
  <si>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</si>
  <si>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</si>
  <si>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</si>
  <si>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</si>
  <si>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</si>
  <si>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</si>
  <si>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</si>
  <si>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</si>
  <si>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</si>
  <si>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</si>
  <si>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</si>
  <si>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</si>
  <si>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</si>
  <si>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</si>
  <si>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</si>
  <si>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</si>
  <si>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</si>
  <si>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</si>
  <si>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</si>
  <si>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</si>
  <si>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</si>
  <si>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</si>
  <si>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</si>
  <si>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</si>
  <si>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</si>
  <si>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</si>
  <si>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</si>
  <si>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</si>
  <si>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</si>
  <si>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</si>
  <si>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</si>
  <si>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</si>
  <si>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</si>
  <si>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</si>
  <si>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</si>
  <si>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</si>
  <si>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</si>
  <si>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</si>
  <si>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</si>
  <si>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</si>
  <si>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</si>
  <si>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</si>
  <si>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</si>
  <si>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</si>
  <si>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</si>
  <si>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</si>
  <si>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</si>
  <si>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</si>
  <si>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</si>
  <si>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</si>
  <si>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</si>
  <si>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</si>
  <si>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</si>
  <si>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</si>
  <si>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</si>
  <si>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</si>
  <si>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</si>
  <si>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</si>
  <si>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</si>
  <si>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</si>
  <si>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</si>
  <si>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</si>
  <si>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</si>
  <si>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</si>
  <si>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</si>
  <si>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</si>
  <si>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</si>
  <si>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</si>
  <si>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</si>
  <si>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</si>
  <si>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</si>
  <si>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</si>
  <si>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</si>
  <si>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</si>
  <si>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</si>
  <si>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</si>
  <si>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</si>
  <si>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</si>
  <si>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</si>
  <si>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</si>
  <si>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</si>
  <si>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</si>
  <si>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</si>
  <si>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</si>
  <si>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</si>
  <si>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</si>
  <si>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</si>
  <si>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</si>
  <si>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</si>
  <si>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</si>
  <si>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</si>
  <si>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</si>
  <si>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</si>
  <si>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</si>
  <si>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</si>
  <si>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</si>
  <si>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</si>
  <si>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</si>
  <si>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</si>
  <si>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</si>
  <si>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</si>
  <si>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</si>
  <si>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</si>
  <si>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</si>
  <si>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</si>
  <si>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</si>
  <si>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</si>
  <si>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</si>
  <si>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</si>
  <si>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</si>
  <si>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</si>
  <si>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</si>
  <si>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</si>
  <si>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</si>
  <si>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</si>
  <si>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</si>
  <si>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</si>
  <si>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</si>
  <si>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</si>
  <si>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</si>
  <si>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</si>
  <si>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</si>
  <si>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</si>
  <si>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</si>
  <si>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</si>
  <si>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</si>
  <si>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</si>
  <si>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</si>
  <si>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</si>
  <si>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</si>
  <si>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</si>
  <si>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</si>
  <si>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</si>
  <si>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</si>
  <si>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</si>
  <si>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</si>
  <si>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</si>
  <si>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</si>
  <si>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</si>
  <si>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</si>
  <si>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</si>
  <si>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</si>
  <si>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</si>
  <si>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</si>
  <si>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</si>
  <si>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</si>
  <si>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</si>
  <si>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</si>
  <si>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</si>
  <si>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</si>
  <si>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</si>
  <si>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</si>
  <si>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</si>
  <si>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</si>
  <si>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</si>
  <si>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</si>
  <si>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</si>
  <si>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</si>
  <si>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</si>
  <si>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</si>
  <si>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</si>
  <si>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</si>
  <si>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</si>
  <si>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</si>
  <si>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</si>
  <si>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</si>
  <si>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</si>
  <si>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</si>
  <si>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</si>
  <si>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</si>
  <si>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</si>
  <si>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</si>
  <si>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</si>
  <si>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</si>
  <si>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</si>
  <si>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</si>
  <si>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</si>
  <si>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</si>
  <si>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</si>
  <si>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</si>
  <si>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</si>
  <si>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</si>
  <si>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</si>
  <si>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</si>
  <si>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</si>
  <si>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</si>
  <si>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</si>
  <si>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</si>
  <si>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</si>
  <si>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</si>
  <si>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</si>
  <si>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</si>
  <si>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</si>
  <si>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</si>
  <si>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</si>
  <si>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</si>
  <si>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</si>
  <si>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</si>
  <si>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</si>
  <si>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</si>
  <si>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</si>
  <si>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</si>
  <si>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</si>
  <si>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</si>
  <si>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</si>
  <si>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</si>
  <si>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</si>
  <si>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</si>
  <si>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</si>
  <si>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</si>
  <si>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</si>
  <si>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</si>
  <si>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</si>
  <si>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</si>
  <si>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</si>
  <si>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</si>
  <si>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</si>
  <si>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</si>
  <si>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</si>
  <si>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</si>
  <si>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</si>
  <si>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</si>
  <si>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</si>
  <si>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</si>
  <si>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</si>
  <si>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</si>
  <si>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</si>
  <si>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</si>
  <si>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</si>
  <si>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</si>
  <si>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</si>
  <si>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</si>
  <si>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</si>
  <si>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</si>
  <si>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</si>
  <si>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</si>
  <si>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</si>
  <si>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</si>
  <si>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</si>
  <si>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</si>
  <si>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</si>
  <si>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</si>
  <si>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</si>
  <si>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</si>
  <si>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</si>
  <si>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</si>
  <si>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</si>
  <si>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</si>
  <si>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</si>
  <si>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</si>
  <si>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</si>
  <si>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</si>
  <si>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</si>
  <si>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</si>
  <si>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</si>
  <si>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</si>
  <si>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</si>
  <si>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</si>
  <si>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</si>
  <si>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</si>
  <si>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</si>
  <si>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</si>
  <si>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</si>
  <si>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</si>
  <si>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</si>
  <si>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</si>
  <si>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</si>
  <si>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</si>
  <si>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</si>
  <si>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</si>
  <si>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</si>
  <si>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</si>
  <si>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</si>
  <si>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</si>
  <si>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</si>
  <si>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</si>
  <si>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</si>
  <si>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</si>
  <si>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</si>
  <si>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</si>
  <si>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</si>
  <si>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</si>
  <si>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</si>
  <si>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</si>
  <si>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</si>
  <si>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</si>
  <si>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</si>
  <si>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</si>
  <si>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</si>
  <si>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</si>
  <si>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</si>
  <si>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</si>
  <si>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</si>
  <si>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</si>
  <si>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</si>
  <si>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</si>
  <si>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</si>
  <si>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</si>
  <si>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</si>
  <si>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</si>
  <si>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</si>
  <si>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</si>
  <si>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</si>
  <si>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</si>
  <si>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</si>
  <si>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</si>
  <si>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</si>
  <si>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</si>
  <si>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</si>
  <si>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</si>
  <si>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</si>
  <si>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</si>
  <si>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</si>
  <si>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</si>
  <si>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</si>
  <si>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</si>
  <si>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</si>
  <si>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</si>
  <si>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</si>
  <si>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</si>
  <si>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</si>
  <si>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</si>
  <si>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</si>
  <si>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</si>
  <si>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</si>
  <si>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</si>
  <si>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</si>
  <si>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</si>
  <si>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</si>
  <si>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</si>
  <si>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</si>
  <si>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</si>
  <si>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</si>
  <si>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</si>
  <si>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</si>
  <si>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</si>
  <si>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</si>
  <si>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</si>
  <si>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</si>
  <si>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</si>
  <si>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</si>
  <si>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</si>
  <si>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</si>
  <si>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</si>
  <si>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</si>
  <si>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</si>
  <si>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</si>
  <si>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</si>
  <si>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</si>
  <si>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</si>
  <si>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</si>
  <si>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</si>
  <si>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</si>
  <si>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</si>
  <si>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</si>
  <si>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</si>
  <si>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</si>
  <si>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</si>
  <si>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</si>
  <si>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</si>
  <si>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</si>
  <si>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</si>
  <si>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</si>
  <si>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</si>
  <si>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</si>
  <si>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</si>
  <si>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</si>
  <si>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</si>
  <si>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</si>
  <si>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</si>
  <si>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</si>
  <si>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</si>
  <si>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</si>
  <si>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</si>
  <si>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</si>
  <si>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</si>
  <si>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</si>
  <si>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</si>
  <si>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</si>
  <si>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</si>
  <si>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</si>
  <si>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</si>
  <si>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</si>
  <si>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</si>
  <si>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</si>
  <si>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</si>
  <si>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</si>
  <si>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</si>
  <si>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</si>
  <si>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</si>
  <si>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</si>
  <si>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</si>
  <si>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</si>
  <si>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</si>
  <si>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</si>
  <si>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</si>
  <si>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</si>
  <si>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</si>
  <si>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</si>
  <si>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</si>
  <si>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</si>
  <si>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</si>
  <si>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</si>
  <si>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</si>
  <si>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</si>
  <si>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</si>
  <si>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</si>
  <si>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</si>
  <si>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</si>
  <si>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</si>
  <si>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</si>
  <si>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</si>
  <si>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</si>
  <si>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</si>
  <si>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</si>
  <si>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</si>
  <si>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</si>
  <si>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</si>
  <si>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</si>
  <si>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</si>
  <si>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</si>
  <si>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</si>
  <si>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</si>
  <si>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</si>
  <si>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</si>
  <si>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</si>
  <si>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</si>
  <si>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</si>
  <si>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</si>
  <si>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</si>
  <si>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</si>
  <si>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</si>
  <si>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</si>
  <si>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</si>
  <si>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</si>
  <si>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</si>
  <si>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</si>
  <si>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</si>
  <si>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</si>
  <si>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</si>
  <si>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</si>
  <si>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</si>
  <si>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</si>
  <si>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</si>
  <si>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</si>
  <si>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</si>
  <si>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</si>
  <si>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</si>
  <si>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</si>
  <si>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</si>
  <si>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</si>
  <si>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</si>
  <si>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</si>
  <si>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</si>
  <si>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</si>
  <si>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</si>
  <si>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</si>
  <si>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</si>
  <si>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</si>
  <si>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</si>
  <si>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</si>
  <si>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</si>
  <si>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</si>
  <si>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</si>
  <si>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</si>
  <si>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</si>
  <si>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</si>
  <si>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</si>
  <si>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</si>
  <si>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</si>
  <si>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</si>
  <si>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</si>
  <si>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</si>
  <si>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</si>
  <si>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</si>
  <si>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</si>
  <si>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</si>
  <si>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</si>
  <si>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</si>
  <si>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</si>
  <si>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</si>
  <si>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</si>
  <si>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</si>
  <si>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</si>
  <si>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</si>
  <si>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</si>
  <si>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</si>
  <si>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</si>
  <si>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</si>
  <si>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</si>
  <si>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</si>
  <si>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</si>
  <si>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</si>
  <si>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</si>
  <si>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</si>
  <si>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</si>
  <si>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</si>
  <si>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</si>
  <si>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</si>
  <si>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</si>
  <si>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</si>
  <si>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</si>
  <si>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</si>
  <si>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</si>
  <si>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</si>
  <si>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</si>
  <si>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</si>
  <si>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</si>
  <si>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</si>
  <si>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</si>
  <si>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</si>
  <si>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</si>
  <si>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</si>
  <si>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</si>
  <si>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</si>
  <si>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</si>
  <si>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</si>
  <si>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</si>
  <si>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</si>
  <si>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</si>
  <si>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</si>
  <si>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</si>
  <si>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</si>
  <si>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</si>
  <si>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</si>
  <si>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</si>
  <si>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</si>
  <si>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</si>
  <si>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</si>
  <si>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</si>
  <si>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</si>
  <si>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</si>
  <si>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</si>
  <si>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</si>
  <si>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</si>
  <si>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</si>
  <si>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</si>
  <si>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</si>
  <si>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</si>
  <si>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</si>
  <si>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</si>
  <si>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</si>
  <si>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</si>
  <si>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</si>
  <si>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</si>
  <si>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</si>
  <si>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</si>
  <si>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</si>
  <si>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</si>
  <si>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</si>
  <si>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</si>
  <si>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</si>
  <si>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</si>
  <si>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</si>
  <si>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</si>
  <si>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</si>
  <si>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</si>
  <si>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</si>
  <si>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</si>
  <si>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</si>
  <si>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</si>
  <si>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</si>
  <si>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</si>
  <si>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</si>
  <si>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</si>
  <si>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</si>
  <si>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</si>
  <si>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</si>
  <si>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</si>
  <si>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</si>
  <si>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</si>
  <si>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</si>
  <si>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</si>
  <si>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</si>
  <si>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</si>
  <si>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</si>
  <si>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</si>
  <si>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</si>
  <si>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</si>
  <si>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</si>
  <si>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</si>
  <si>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</si>
  <si>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</si>
  <si>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</si>
  <si>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</si>
  <si>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</si>
  <si>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</si>
  <si>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</si>
  <si>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</si>
  <si>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</si>
  <si>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</si>
  <si>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</si>
  <si>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</si>
  <si>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</si>
  <si>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</si>
  <si>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</si>
  <si>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</si>
  <si>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</si>
  <si>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</si>
  <si>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</si>
  <si>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</si>
  <si>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</si>
  <si>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</si>
  <si>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</si>
  <si>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</si>
  <si>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</si>
  <si>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</si>
  <si>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</si>
  <si>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</si>
  <si>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</si>
  <si>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</si>
  <si>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</si>
  <si>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</si>
  <si>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</si>
  <si>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</si>
  <si>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</si>
  <si>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</si>
  <si>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</si>
  <si>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</si>
  <si>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</si>
  <si>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</si>
  <si>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</si>
  <si>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</si>
  <si>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</si>
  <si>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</si>
  <si>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</si>
  <si>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</si>
  <si>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</si>
  <si>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</si>
  <si>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</si>
  <si>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</si>
  <si>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</si>
  <si>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</si>
  <si>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</si>
  <si>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</si>
  <si>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</si>
  <si>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</si>
  <si>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</si>
  <si>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</si>
  <si>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</si>
  <si>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</si>
  <si>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</si>
  <si>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</si>
  <si>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</si>
  <si>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</si>
  <si>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</si>
  <si>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</si>
  <si>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</si>
  <si>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</si>
  <si>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</si>
  <si>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</si>
  <si>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</si>
  <si>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</si>
  <si>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</si>
  <si>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</si>
  <si>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</si>
  <si>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</si>
  <si>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</si>
  <si>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</si>
  <si>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</si>
  <si>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</si>
  <si>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</si>
  <si>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</si>
  <si>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</si>
  <si>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</si>
  <si>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</si>
  <si>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</si>
  <si>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</si>
  <si>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</si>
  <si>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</si>
  <si>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</si>
  <si>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</si>
  <si>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</si>
  <si>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</si>
  <si>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</si>
  <si>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</si>
  <si>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</si>
  <si>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</si>
  <si>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</si>
  <si>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</si>
  <si>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</si>
  <si>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</si>
  <si>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</si>
  <si>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</si>
  <si>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</si>
  <si>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</si>
  <si>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</si>
  <si>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</si>
  <si>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</si>
  <si>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</si>
  <si>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</si>
  <si>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</si>
  <si>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</si>
  <si>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</si>
  <si>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</si>
  <si>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</si>
  <si>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</si>
  <si>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</si>
  <si>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</si>
  <si>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</si>
  <si>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</si>
  <si>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</si>
  <si>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</si>
  <si>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</si>
  <si>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</si>
  <si>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</si>
  <si>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</si>
  <si>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</si>
  <si>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</si>
  <si>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</si>
  <si>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</si>
  <si>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</si>
  <si>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</si>
  <si>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</si>
  <si>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</si>
  <si>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</si>
  <si>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</si>
  <si>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</si>
  <si>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</si>
  <si>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</si>
  <si>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</si>
  <si>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</si>
  <si>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</si>
  <si>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</si>
  <si>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</si>
  <si>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</si>
  <si>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</si>
  <si>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</si>
  <si>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</si>
  <si>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</si>
  <si>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</si>
  <si>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</si>
  <si>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</si>
  <si>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</si>
  <si>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</si>
  <si>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</si>
  <si>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</si>
  <si>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</si>
  <si>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</si>
  <si>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</si>
  <si>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</si>
  <si>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</si>
  <si>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</si>
  <si>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</si>
  <si>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</si>
  <si>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</si>
  <si>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</si>
  <si>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</si>
  <si>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</si>
  <si>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</si>
  <si>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</si>
  <si>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</si>
  <si>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</si>
  <si>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</si>
  <si>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</si>
  <si>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</si>
  <si>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</si>
  <si>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</si>
  <si>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</si>
  <si>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</si>
  <si>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</si>
  <si>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</si>
  <si>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</si>
  <si>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</si>
  <si>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</si>
  <si>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</si>
  <si>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</si>
  <si>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</si>
  <si>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</si>
  <si>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</si>
  <si>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</si>
  <si>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</si>
  <si>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</si>
  <si>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</si>
  <si>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</si>
  <si>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</si>
  <si>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</si>
  <si>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</si>
  <si>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</si>
  <si>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</si>
  <si>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</si>
  <si>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</si>
  <si>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</si>
  <si>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</si>
  <si>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</si>
  <si>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</si>
  <si>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</si>
  <si>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</si>
  <si>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</si>
  <si>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</si>
  <si>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</si>
  <si>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</si>
  <si>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</si>
  <si>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</si>
  <si>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</si>
  <si>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</si>
  <si>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</si>
  <si>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</si>
  <si>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</si>
  <si>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</si>
  <si>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</si>
  <si>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</si>
  <si>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</si>
  <si>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</si>
  <si>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</si>
  <si>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</si>
  <si>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</si>
  <si>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</si>
  <si>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</si>
  <si>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</si>
  <si>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</si>
  <si>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</si>
  <si>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</si>
  <si>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</si>
  <si>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</si>
  <si>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</si>
  <si>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</si>
  <si>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</si>
  <si>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</si>
  <si>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</si>
  <si>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</si>
  <si>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</si>
  <si>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</si>
  <si>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</si>
  <si>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</si>
  <si>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</si>
  <si>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</si>
  <si>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</si>
  <si>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</si>
  <si>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</si>
  <si>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</si>
  <si>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</si>
  <si>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</si>
  <si>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</si>
  <si>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</si>
  <si>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</si>
  <si>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</si>
  <si>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</si>
  <si>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</si>
  <si>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</si>
  <si>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</si>
  <si>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</si>
  <si>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</si>
  <si>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</si>
  <si>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</si>
  <si>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</si>
  <si>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</si>
  <si>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</si>
  <si>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</si>
  <si>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</si>
  <si>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</si>
  <si>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</si>
  <si>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</si>
  <si>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</si>
  <si>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</si>
  <si>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</si>
  <si>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</si>
  <si>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</si>
  <si>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</si>
  <si>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</si>
  <si>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</si>
  <si>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</si>
  <si>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</si>
  <si>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</si>
  <si>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</si>
  <si>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</si>
  <si>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</si>
  <si>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</si>
  <si>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</si>
  <si>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</si>
  <si>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</si>
  <si>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</si>
  <si>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</si>
  <si>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</si>
  <si>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</si>
  <si>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</si>
  <si>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</si>
  <si>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</si>
  <si>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</si>
  <si>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</si>
  <si>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</si>
  <si>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</si>
  <si>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</si>
  <si>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</si>
  <si>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</si>
  <si>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</si>
  <si>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</si>
  <si>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</si>
  <si>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</si>
  <si>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</si>
  <si>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</si>
  <si>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</si>
  <si>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</si>
  <si>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</si>
  <si>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</si>
  <si>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</si>
  <si>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</si>
  <si>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</si>
  <si>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</si>
  <si>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</si>
  <si>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</si>
  <si>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</si>
  <si>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</si>
  <si>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</si>
  <si>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</si>
  <si>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</si>
  <si>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</si>
  <si>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</si>
  <si>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</si>
  <si>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</si>
  <si>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</si>
  <si>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</si>
  <si>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</si>
  <si>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</si>
  <si>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</si>
  <si>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</si>
  <si>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</si>
  <si>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</si>
  <si>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</si>
  <si>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</si>
  <si>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</si>
  <si>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</si>
  <si>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</si>
  <si>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</si>
  <si>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</si>
  <si>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</si>
  <si>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</si>
  <si>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</si>
  <si>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</si>
  <si>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</si>
  <si>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</si>
  <si>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</si>
  <si>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</si>
  <si>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</si>
  <si>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</si>
  <si>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</si>
  <si>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</si>
  <si>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</si>
  <si>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</si>
  <si>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</si>
  <si>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</si>
  <si>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</si>
  <si>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</si>
  <si>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</si>
  <si>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</si>
  <si>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</si>
  <si>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</si>
  <si>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</si>
  <si>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</si>
  <si>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</si>
  <si>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</si>
  <si>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</si>
  <si>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</si>
  <si>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</si>
  <si>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</si>
  <si>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</si>
  <si>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</si>
  <si>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</si>
  <si>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</si>
  <si>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</si>
  <si>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</si>
  <si>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</si>
  <si>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</si>
  <si>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</si>
  <si>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</si>
  <si>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</si>
  <si>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</si>
  <si>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</si>
  <si>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</si>
  <si>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</si>
  <si>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</si>
  <si>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</si>
  <si>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</si>
  <si>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</si>
  <si>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</si>
  <si>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</si>
  <si>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</si>
  <si>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</si>
  <si>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</si>
  <si>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</si>
  <si>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</si>
  <si>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</si>
  <si>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</si>
  <si>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</si>
  <si>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</si>
  <si>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</si>
  <si>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</si>
  <si>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</si>
  <si>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</si>
  <si>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</si>
  <si>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</si>
  <si>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</si>
  <si>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</si>
  <si>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</si>
  <si>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</si>
  <si>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</si>
  <si>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</si>
  <si>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</si>
  <si>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</si>
  <si>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</si>
  <si>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</si>
  <si>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</si>
  <si>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</si>
  <si>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</si>
  <si>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</si>
  <si>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</si>
  <si>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</si>
  <si>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</si>
  <si>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</si>
  <si>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</si>
  <si>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</si>
  <si>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</si>
  <si>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</si>
  <si>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</si>
  <si>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</si>
  <si>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</si>
  <si>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</si>
  <si>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</si>
  <si>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</si>
  <si>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</si>
  <si>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</si>
  <si>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</si>
  <si>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</si>
  <si>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</si>
  <si>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</si>
  <si>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</si>
  <si>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</si>
  <si>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</si>
  <si>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</si>
  <si>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</si>
  <si>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</si>
  <si>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</si>
  <si>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</si>
  <si>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</si>
  <si>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</si>
  <si>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</si>
  <si>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</si>
  <si>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</si>
  <si>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</si>
  <si>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</si>
  <si>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</si>
  <si>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</si>
  <si>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</si>
  <si>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</si>
  <si>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</si>
  <si>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</si>
  <si>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</si>
  <si>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</si>
  <si>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</si>
  <si>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</si>
  <si>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</si>
  <si>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</si>
  <si>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</si>
  <si>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</si>
  <si>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</si>
  <si>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</si>
  <si>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</si>
  <si>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</si>
  <si>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</si>
  <si>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</si>
  <si>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</si>
  <si>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</si>
  <si>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</si>
  <si>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</si>
  <si>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</si>
  <si>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</si>
  <si>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</si>
  <si>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</si>
  <si>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</si>
  <si>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</si>
  <si>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</si>
  <si>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</si>
  <si>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</si>
  <si>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</si>
  <si>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</si>
  <si>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</si>
  <si>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</si>
  <si>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</si>
  <si>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</si>
  <si>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</si>
  <si>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</si>
  <si>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</si>
  <si>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</si>
  <si>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</si>
  <si>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</si>
  <si>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</si>
  <si>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</si>
  <si>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</si>
  <si>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</si>
  <si>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</si>
  <si>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</si>
  <si>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</si>
  <si>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</si>
  <si>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</si>
  <si>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</si>
  <si>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</si>
  <si>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</si>
  <si>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</si>
  <si>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</si>
  <si>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</si>
  <si>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</si>
  <si>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</si>
  <si>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</si>
  <si>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</si>
  <si>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</si>
  <si>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</si>
  <si>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</si>
  <si>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</si>
  <si>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</si>
  <si>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</si>
  <si>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</si>
  <si>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</si>
  <si>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</si>
  <si>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</si>
  <si>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</si>
  <si>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</si>
  <si>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</si>
  <si>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</si>
  <si>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</si>
  <si>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</si>
  <si>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</si>
  <si>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</si>
  <si>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</si>
  <si>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</si>
  <si>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</si>
  <si>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</si>
  <si>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</si>
  <si>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</si>
  <si>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</si>
  <si>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</si>
  <si>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</si>
  <si>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</si>
  <si>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</si>
  <si>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</si>
  <si>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</si>
  <si>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</si>
  <si>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</si>
  <si>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</si>
  <si>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</si>
  <si>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</si>
  <si>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</si>
  <si>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</si>
  <si>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</si>
  <si>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</si>
  <si>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</si>
  <si>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</si>
  <si>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</si>
  <si>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</si>
  <si>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</si>
  <si>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</si>
  <si>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</si>
  <si>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</si>
  <si>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</si>
  <si>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</si>
  <si>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</si>
  <si>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</si>
  <si>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</si>
  <si>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</si>
  <si>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</si>
  <si>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</si>
  <si>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</si>
  <si>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</si>
  <si>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</si>
  <si>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</si>
  <si>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</si>
  <si>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</si>
  <si>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</si>
  <si>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</si>
  <si>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</si>
  <si>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</si>
  <si>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</si>
  <si>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</si>
  <si>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</si>
  <si>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</si>
  <si>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</si>
  <si>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</si>
  <si>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</si>
  <si>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</si>
  <si>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</si>
  <si>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</si>
  <si>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</si>
  <si>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</si>
  <si>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</si>
  <si>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</si>
  <si>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</si>
  <si>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</si>
  <si>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</si>
  <si>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</si>
  <si>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</si>
  <si>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</si>
  <si>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</si>
  <si>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</si>
  <si>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</si>
  <si>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</si>
  <si>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</si>
  <si>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</si>
  <si>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</si>
  <si>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</si>
  <si>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</si>
  <si>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</si>
  <si>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</si>
  <si>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</si>
  <si>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</si>
  <si>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</si>
  <si>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</si>
  <si>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</si>
  <si>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</si>
  <si>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</si>
  <si>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</si>
  <si>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</si>
  <si>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</si>
  <si>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</si>
  <si>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</si>
  <si>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</si>
  <si>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</si>
  <si>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</si>
  <si>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</si>
  <si>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</si>
  <si>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</si>
  <si>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</si>
  <si>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</si>
  <si>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</si>
  <si>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</si>
  <si>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</si>
  <si>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</si>
  <si>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</si>
  <si>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</si>
  <si>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</si>
  <si>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</si>
  <si>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</si>
  <si>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</si>
  <si>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</si>
  <si>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</si>
  <si>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</si>
  <si>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</si>
  <si>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</si>
  <si>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</si>
  <si>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</si>
  <si>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</si>
  <si>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</si>
  <si>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</si>
  <si>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</si>
  <si>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</si>
  <si>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</si>
  <si>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</si>
  <si>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</si>
  <si>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</si>
  <si>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</si>
  <si>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</si>
  <si>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</si>
  <si>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</si>
  <si>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</si>
  <si>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</si>
  <si>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</si>
  <si>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</si>
  <si>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</si>
  <si>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</si>
  <si>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</si>
  <si>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</si>
  <si>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</si>
  <si>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</si>
  <si>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</si>
  <si>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</si>
  <si>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</si>
  <si>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</si>
  <si>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</si>
  <si>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</si>
  <si>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</si>
  <si>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</si>
  <si>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</si>
  <si>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</si>
  <si>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</si>
  <si>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</si>
  <si>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</si>
  <si>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</si>
  <si>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</si>
  <si>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</si>
  <si>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</si>
  <si>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</si>
  <si>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</si>
  <si>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</si>
  <si>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</si>
  <si>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</si>
  <si>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</si>
  <si>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</si>
  <si>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</si>
  <si>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</si>
  <si>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</si>
  <si>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</si>
  <si>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</si>
  <si>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</si>
  <si>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</si>
  <si>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</si>
  <si>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</si>
  <si>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</si>
  <si>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</si>
  <si>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</si>
  <si>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</si>
  <si>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</si>
  <si>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</si>
  <si>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</si>
  <si>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</si>
  <si>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</si>
  <si>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</si>
  <si>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</si>
  <si>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</si>
  <si>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</si>
  <si>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</si>
  <si>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</si>
  <si>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</si>
  <si>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</si>
  <si>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</si>
  <si>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</si>
  <si>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</si>
  <si>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</si>
  <si>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</si>
  <si>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</si>
  <si>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</si>
  <si>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</si>
  <si>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</si>
  <si>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</si>
  <si>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</si>
  <si>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</si>
  <si>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</si>
  <si>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</si>
  <si>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</si>
  <si>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</si>
  <si>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</si>
  <si>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</si>
  <si>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</si>
  <si>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</si>
  <si>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</si>
  <si>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</si>
  <si>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</si>
  <si>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</si>
  <si>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</si>
  <si>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</si>
  <si>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</si>
  <si>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</si>
  <si>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</si>
  <si>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</si>
  <si>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</si>
  <si>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</si>
  <si>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</si>
  <si>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</si>
  <si>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</si>
  <si>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</si>
  <si>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</si>
  <si>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</si>
  <si>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</si>
  <si>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</si>
  <si>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</si>
  <si>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</si>
  <si>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</si>
  <si>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</si>
  <si>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</si>
  <si>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</si>
  <si>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</si>
  <si>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</si>
  <si>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</si>
  <si>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</si>
  <si>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</si>
  <si>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</si>
  <si>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</si>
  <si>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</si>
  <si>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</si>
  <si>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</si>
  <si>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</si>
  <si>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</si>
  <si>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</si>
  <si>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</si>
  <si>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</si>
  <si>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</si>
  <si>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</si>
  <si>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</si>
  <si>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</si>
  <si>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</si>
  <si>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</si>
  <si>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</si>
  <si>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</si>
  <si>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</si>
  <si>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</si>
  <si>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</si>
  <si>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</si>
  <si>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</si>
  <si>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</si>
  <si>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</si>
  <si>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</si>
  <si>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</si>
  <si>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</si>
  <si>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</si>
  <si>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</si>
  <si>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</si>
  <si>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</si>
  <si>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</si>
  <si>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</si>
  <si>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</si>
  <si>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</si>
  <si>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</si>
  <si>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</si>
  <si>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</si>
  <si>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</si>
  <si>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</si>
  <si>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</si>
  <si>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</si>
  <si>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</si>
  <si>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</si>
  <si>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</si>
  <si>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</si>
  <si>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</si>
  <si>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</si>
  <si>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</si>
  <si>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</si>
  <si>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</si>
  <si>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</si>
  <si>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</si>
  <si>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</si>
  <si>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</si>
  <si>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</si>
  <si>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</si>
  <si>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</si>
  <si>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</si>
  <si>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</si>
  <si>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</si>
  <si>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</si>
  <si>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</si>
  <si>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</si>
  <si>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</si>
  <si>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</si>
  <si>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</si>
  <si>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</si>
  <si>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</si>
  <si>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</si>
  <si>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</si>
  <si>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</si>
  <si>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</si>
  <si>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</si>
  <si>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</si>
  <si>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</si>
  <si>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</si>
  <si>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</si>
  <si>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</si>
  <si>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</si>
  <si>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</si>
  <si>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</si>
  <si>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</si>
  <si>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</si>
  <si>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</si>
  <si>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</si>
  <si>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</si>
  <si>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</si>
  <si>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</si>
  <si>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</si>
  <si>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</si>
  <si>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</si>
  <si>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</si>
  <si>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</si>
  <si>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</si>
  <si>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</si>
  <si>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</si>
  <si>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</si>
  <si>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</si>
  <si>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</si>
  <si>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</si>
  <si>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</si>
  <si>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</si>
  <si>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</si>
  <si>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</si>
  <si>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</si>
  <si>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</si>
  <si>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</si>
  <si>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</si>
  <si>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</si>
  <si>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</si>
  <si>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</si>
  <si>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</si>
  <si>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</si>
  <si>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</si>
  <si>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</si>
  <si>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</si>
  <si>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</si>
  <si>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</si>
  <si>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</si>
  <si>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</si>
  <si>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</si>
  <si>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</si>
  <si>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</si>
  <si>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</si>
  <si>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</si>
  <si>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</si>
  <si>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</si>
  <si>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</si>
  <si>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</si>
  <si>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</si>
  <si>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</si>
  <si>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</si>
  <si>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</si>
  <si>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</si>
  <si>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</si>
  <si>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</si>
  <si>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</si>
  <si>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</si>
  <si>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</si>
  <si>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</si>
  <si>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</si>
  <si>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</si>
  <si>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</si>
  <si>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</si>
  <si>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</si>
  <si>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</si>
  <si>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</si>
  <si>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</si>
  <si>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</si>
  <si>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</si>
  <si>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</si>
  <si>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</si>
  <si>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</si>
  <si>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</si>
  <si>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</si>
  <si>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</si>
  <si>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</si>
  <si>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</si>
  <si>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</si>
  <si>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</si>
  <si>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</si>
  <si>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</si>
  <si>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</si>
  <si>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</si>
  <si>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</si>
  <si>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</si>
  <si>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</si>
  <si>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</si>
  <si>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</si>
  <si>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</si>
  <si>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</si>
  <si>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</si>
  <si>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</si>
  <si>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</si>
  <si>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</si>
  <si>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</si>
  <si>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</si>
  <si>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</si>
  <si>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</si>
  <si>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</si>
  <si>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</si>
  <si>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</si>
  <si>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</si>
  <si>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</si>
  <si>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</si>
  <si>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</si>
  <si>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</si>
  <si>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</si>
  <si>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</si>
  <si>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</si>
  <si>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</si>
  <si>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</si>
  <si>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</si>
  <si>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</si>
  <si>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</si>
  <si>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</si>
  <si>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</si>
  <si>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</si>
  <si>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</si>
  <si>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</si>
  <si>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</si>
  <si>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</si>
  <si>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</si>
  <si>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</si>
  <si>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</si>
  <si>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</si>
  <si>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</si>
  <si>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</si>
  <si>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</si>
  <si>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</si>
  <si>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</si>
  <si>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</si>
  <si>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</si>
  <si>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</si>
  <si>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</si>
  <si>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</si>
  <si>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</si>
  <si>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</si>
  <si>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</si>
  <si>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</si>
  <si>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</si>
  <si>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</si>
  <si>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</si>
  <si>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</si>
  <si>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</si>
  <si>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</si>
  <si>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</si>
  <si>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</si>
  <si>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</si>
  <si>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</si>
  <si>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</si>
  <si>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</si>
  <si>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</si>
  <si>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</si>
  <si>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</si>
  <si>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</si>
  <si>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</si>
  <si>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</si>
  <si>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</si>
  <si>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</si>
  <si>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</si>
  <si>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</si>
  <si>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</si>
  <si>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</si>
  <si>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</si>
  <si>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</si>
  <si>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</si>
  <si>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</si>
  <si>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</si>
  <si>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</si>
  <si>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</si>
  <si>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</si>
  <si>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</si>
  <si>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</si>
  <si>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</si>
  <si>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</si>
  <si>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</si>
  <si>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</si>
  <si>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</si>
  <si>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</si>
  <si>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</si>
  <si>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</si>
  <si>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</si>
  <si>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</si>
  <si>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</si>
  <si>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</si>
  <si>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</si>
  <si>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</si>
  <si>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</si>
  <si>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</si>
  <si>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</si>
  <si>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</si>
  <si>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</si>
  <si>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</si>
  <si>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</si>
  <si>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</si>
  <si>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</si>
  <si>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</si>
  <si>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</si>
  <si>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</si>
  <si>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</si>
  <si>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</si>
  <si>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</si>
  <si>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</si>
  <si>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</si>
  <si>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</si>
  <si>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</si>
  <si>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</si>
  <si>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</si>
  <si>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</si>
  <si>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</si>
  <si>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</si>
  <si>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</si>
  <si>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</si>
  <si>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</si>
  <si>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</si>
  <si>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</si>
  <si>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</si>
  <si>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</si>
  <si>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</si>
  <si>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</si>
  <si>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</si>
  <si>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</si>
  <si>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</si>
  <si>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</si>
  <si>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</si>
  <si>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</si>
  <si>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</si>
  <si>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</si>
  <si>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</si>
  <si>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</si>
  <si>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</si>
  <si>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</si>
  <si>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</si>
  <si>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</si>
  <si>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</si>
  <si>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</si>
  <si>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</si>
  <si>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</si>
  <si>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</si>
  <si>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</si>
  <si>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</si>
  <si>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</si>
  <si>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</si>
  <si>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</si>
  <si>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</si>
  <si>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</si>
  <si>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</si>
  <si>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</si>
  <si>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</si>
  <si>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</si>
  <si>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</si>
  <si>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</si>
  <si>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</si>
  <si>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</si>
  <si>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</si>
  <si>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</si>
  <si>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</si>
  <si>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</si>
  <si>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</si>
  <si>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</si>
  <si>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</si>
  <si>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</si>
  <si>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</si>
  <si>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</si>
  <si>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</si>
  <si>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</si>
  <si>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</si>
  <si>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</si>
  <si>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</si>
  <si>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</si>
  <si>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</si>
  <si>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</si>
  <si>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</si>
  <si>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</si>
  <si>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</si>
  <si>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</si>
  <si>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</si>
  <si>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</si>
  <si>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</si>
  <si>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</si>
  <si>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</si>
  <si>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</si>
  <si>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</si>
  <si>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</si>
  <si>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</si>
  <si>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</si>
  <si>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</si>
  <si>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</si>
  <si>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</si>
  <si>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</si>
  <si>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</si>
  <si>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</si>
  <si>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</si>
  <si>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</si>
  <si>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</si>
  <si>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</si>
  <si>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</si>
  <si>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</si>
  <si>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</si>
  <si>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</si>
  <si>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</si>
  <si>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</si>
  <si>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</si>
  <si>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</si>
  <si>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</si>
  <si>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</si>
  <si>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</si>
  <si>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</si>
  <si>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</si>
  <si>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</si>
  <si>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</si>
  <si>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</si>
  <si>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</si>
  <si>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</si>
  <si>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</si>
  <si>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</si>
  <si>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</si>
  <si>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</si>
  <si>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</si>
  <si>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</si>
  <si>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</si>
  <si>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</si>
  <si>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</si>
  <si>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</si>
  <si>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</si>
  <si>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</si>
  <si>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</si>
  <si>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</si>
  <si>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</si>
  <si>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</si>
  <si>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</si>
  <si>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</si>
  <si>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</si>
  <si>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</si>
  <si>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</si>
  <si>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</si>
  <si>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</si>
  <si>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</si>
  <si>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</si>
  <si>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</si>
  <si>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</si>
  <si>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</si>
  <si>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</si>
  <si>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</si>
  <si>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</si>
  <si>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</si>
  <si>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</si>
  <si>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</si>
  <si>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</si>
  <si>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</si>
  <si>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</si>
  <si>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</si>
  <si>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</si>
  <si>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</si>
  <si>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</si>
  <si>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</si>
  <si>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</si>
  <si>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</si>
  <si>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</si>
  <si>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</si>
  <si>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</si>
  <si>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</si>
  <si>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</si>
  <si>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</si>
  <si>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</si>
  <si>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</si>
  <si>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</si>
  <si>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</si>
  <si>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</si>
  <si>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</si>
  <si>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</si>
  <si>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</si>
  <si>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</si>
  <si>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</si>
  <si>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</si>
  <si>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</si>
  <si>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</si>
  <si>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</si>
  <si>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</si>
  <si>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</si>
  <si>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</si>
  <si>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</si>
  <si>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</si>
  <si>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</si>
  <si>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</si>
  <si>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</si>
  <si>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</si>
  <si>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</si>
  <si>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</si>
  <si>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</si>
  <si>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</si>
  <si>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</si>
  <si>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</si>
  <si>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</si>
  <si>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</si>
  <si>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</si>
  <si>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</si>
  <si>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</si>
  <si>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</si>
  <si>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</si>
  <si>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</si>
  <si>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</si>
  <si>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</si>
  <si>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</si>
  <si>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</si>
  <si>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</si>
  <si>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</si>
  <si>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</si>
  <si>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</si>
  <si>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</si>
  <si>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</si>
  <si>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</si>
  <si>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</si>
  <si>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</si>
  <si>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</si>
  <si>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</si>
  <si>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</si>
  <si>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</si>
  <si>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</si>
  <si>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</si>
  <si>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</si>
  <si>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</si>
  <si>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</si>
  <si>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</si>
  <si>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</si>
  <si>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</si>
  <si>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</si>
  <si>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</si>
  <si>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</si>
  <si>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</si>
  <si>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</si>
  <si>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</si>
  <si>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</si>
  <si>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</si>
  <si>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</si>
  <si>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</si>
  <si>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</si>
  <si>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</si>
  <si>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</si>
  <si>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</si>
  <si>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</si>
  <si>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</si>
  <si>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</si>
  <si>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</si>
  <si>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</si>
  <si>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</si>
  <si>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</si>
  <si>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</si>
  <si>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</si>
  <si>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</si>
  <si>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</si>
  <si>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</si>
  <si>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</si>
  <si>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</si>
  <si>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</si>
  <si>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</si>
  <si>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</si>
  <si>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</si>
  <si>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</si>
  <si>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</si>
  <si>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</si>
  <si>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</si>
  <si>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</si>
  <si>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</si>
  <si>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</si>
  <si>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</si>
  <si>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</si>
  <si>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</si>
  <si>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</si>
  <si>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</si>
  <si>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</si>
  <si>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</si>
  <si>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</si>
  <si>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</si>
  <si>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</si>
  <si>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</si>
  <si>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</si>
  <si>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</si>
  <si>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</si>
  <si>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</si>
  <si>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</si>
  <si>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</si>
  <si>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</si>
  <si>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</si>
  <si>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</si>
  <si>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</si>
  <si>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</si>
  <si>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</si>
  <si>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</si>
  <si>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</si>
  <si>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</si>
  <si>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</si>
  <si>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</si>
  <si>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</si>
  <si>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</si>
  <si>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</si>
  <si>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</si>
  <si>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</si>
  <si>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</si>
  <si>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</si>
  <si>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</si>
  <si>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</si>
  <si>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</si>
  <si>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</si>
  <si>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</si>
  <si>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</si>
  <si>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</si>
  <si>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</si>
  <si>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</si>
  <si>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</si>
  <si>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</si>
  <si>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</si>
  <si>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</si>
  <si>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</si>
  <si>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</si>
  <si>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</si>
  <si>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</si>
  <si>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</si>
  <si>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</si>
  <si>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</si>
  <si>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</si>
  <si>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</si>
  <si>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</si>
  <si>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</si>
  <si>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</si>
  <si>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</si>
  <si>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</si>
  <si>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</si>
  <si>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</si>
  <si>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</si>
  <si>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</si>
  <si>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</si>
  <si>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</si>
  <si>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</si>
  <si>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</si>
  <si>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</si>
  <si>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</si>
  <si>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</si>
  <si>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</si>
  <si>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</si>
  <si>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</si>
  <si>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</si>
  <si>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</si>
  <si>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</si>
  <si>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</si>
  <si>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</si>
  <si>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</si>
  <si>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</si>
  <si>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</si>
  <si>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</si>
  <si>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</si>
  <si>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</si>
  <si>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</si>
  <si>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</si>
  <si>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</si>
  <si>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</si>
  <si>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</si>
  <si>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</si>
  <si>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</si>
  <si>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</si>
  <si>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</si>
  <si>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</si>
  <si>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</si>
  <si>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</si>
  <si>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</si>
  <si>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</si>
  <si>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</si>
  <si>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</si>
  <si>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</si>
  <si>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</si>
  <si>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</si>
  <si>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</si>
  <si>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</si>
  <si>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</si>
  <si>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</si>
  <si>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</si>
  <si>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</si>
  <si>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</si>
  <si>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</si>
  <si>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</si>
  <si>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</si>
  <si>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</si>
  <si>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</si>
  <si>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</si>
  <si>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</si>
  <si>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</si>
  <si>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</si>
  <si>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</si>
  <si>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</si>
  <si>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</si>
  <si>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</si>
  <si>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</si>
  <si>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</si>
  <si>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</si>
  <si>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</si>
  <si>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</si>
  <si>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</si>
  <si>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</si>
  <si>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</si>
  <si>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</si>
  <si>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</si>
  <si>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</si>
  <si>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</si>
  <si>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</si>
  <si>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</si>
  <si>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</si>
  <si>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</si>
  <si>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</si>
  <si>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</si>
  <si>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</si>
  <si>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</si>
  <si>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</si>
  <si>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</si>
  <si>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</si>
  <si>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</si>
  <si>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</si>
  <si>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</si>
  <si>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</si>
  <si>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</si>
  <si>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</si>
  <si>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</si>
  <si>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</si>
  <si>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</si>
  <si>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</si>
  <si>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</si>
  <si>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</si>
  <si>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</si>
  <si>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</si>
  <si>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</si>
  <si>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</si>
  <si>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</si>
  <si>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</si>
  <si>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</si>
  <si>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</si>
  <si>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</si>
  <si>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</si>
  <si>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</si>
  <si>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</si>
  <si>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</si>
  <si>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</si>
  <si>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</si>
  <si>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</si>
  <si>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</si>
  <si>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</si>
  <si>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</si>
  <si>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</si>
  <si>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</si>
  <si>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</si>
  <si>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</si>
  <si>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</si>
  <si>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</si>
  <si>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</si>
  <si>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</si>
  <si>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</si>
  <si>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</si>
  <si>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</si>
  <si>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</si>
  <si>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</si>
  <si>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</si>
  <si>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</si>
  <si>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</si>
  <si>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</si>
  <si>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</si>
  <si>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</si>
  <si>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</si>
  <si>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</si>
  <si>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</si>
  <si>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</si>
  <si>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</si>
  <si>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</si>
  <si>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</si>
  <si>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</si>
  <si>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</si>
  <si>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</si>
  <si>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</si>
  <si>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</si>
  <si>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</si>
  <si>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</si>
  <si>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</si>
  <si>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</si>
  <si>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</si>
  <si>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</si>
  <si>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</si>
  <si>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</si>
  <si>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</si>
  <si>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</si>
  <si>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</si>
  <si>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</si>
  <si>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</si>
  <si>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</si>
  <si>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</si>
  <si>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</si>
  <si>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</si>
  <si>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</si>
  <si>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</si>
  <si>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</si>
  <si>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</si>
  <si>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</si>
  <si>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</si>
  <si>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</si>
  <si>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</si>
  <si>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</si>
  <si>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</si>
  <si>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</si>
  <si>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</si>
  <si>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</si>
  <si>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</si>
  <si>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</si>
  <si>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</si>
  <si>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</si>
  <si>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</si>
  <si>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</si>
  <si>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</si>
  <si>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</si>
  <si>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</si>
  <si>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</si>
  <si>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</si>
  <si>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</si>
  <si>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</si>
  <si>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</si>
  <si>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</si>
  <si>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</si>
  <si>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</si>
  <si>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</si>
  <si>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</si>
  <si>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</si>
  <si>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</si>
  <si>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</si>
  <si>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</si>
  <si>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</si>
  <si>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</si>
  <si>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</si>
  <si>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</si>
  <si>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</si>
  <si>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</si>
  <si>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</si>
  <si>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</si>
  <si>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</si>
  <si>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</si>
  <si>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</si>
  <si>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</si>
  <si>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</si>
  <si>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</si>
  <si>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</si>
  <si>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</si>
  <si>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</si>
  <si>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</si>
  <si>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</si>
  <si>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</si>
  <si>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</si>
  <si>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</si>
  <si>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</si>
  <si>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</si>
  <si>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</si>
  <si>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</si>
  <si>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</si>
  <si>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</si>
  <si>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</si>
  <si>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</si>
  <si>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</si>
  <si>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</si>
  <si>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</si>
  <si>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</si>
  <si>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</si>
  <si>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</si>
  <si>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</si>
  <si>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</si>
  <si>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</si>
  <si>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</si>
  <si>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</si>
  <si>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</si>
  <si>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</si>
  <si>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</si>
  <si>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</si>
  <si>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</si>
  <si>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</si>
  <si>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</si>
  <si>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</si>
  <si>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</si>
  <si>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</si>
  <si>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</si>
  <si>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</si>
  <si>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</si>
  <si>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</si>
  <si>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</si>
  <si>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</si>
  <si>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</si>
  <si>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</si>
  <si>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</si>
  <si>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</si>
  <si>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</si>
  <si>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</si>
  <si>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</si>
  <si>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</si>
  <si>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</si>
  <si>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</si>
  <si>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</si>
  <si>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</si>
  <si>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</si>
  <si>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</si>
  <si>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</si>
  <si>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</si>
  <si>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</si>
  <si>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</si>
  <si>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</si>
  <si>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</si>
  <si>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</si>
  <si>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</si>
  <si>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</si>
  <si>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</si>
  <si>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</si>
  <si>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</si>
  <si>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</si>
  <si>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</si>
  <si>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</si>
  <si>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</si>
  <si>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</si>
  <si>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</si>
  <si>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</si>
  <si>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</si>
  <si>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</si>
  <si>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</si>
  <si>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</si>
  <si>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</si>
  <si>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</si>
  <si>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</si>
  <si>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</si>
  <si>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</si>
  <si>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</si>
  <si>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</si>
  <si>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</si>
  <si>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</si>
  <si>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</si>
  <si>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</si>
  <si>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</si>
  <si>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</si>
  <si>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</si>
  <si>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</si>
  <si>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</si>
  <si>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</si>
  <si>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</si>
  <si>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</si>
  <si>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</si>
  <si>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</si>
  <si>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</si>
  <si>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</si>
  <si>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</si>
  <si>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</si>
  <si>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</si>
  <si>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</si>
  <si>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</si>
  <si>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</si>
  <si>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</si>
  <si>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</si>
  <si>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</si>
  <si>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</si>
  <si>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</si>
  <si>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</si>
  <si>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</si>
  <si>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</si>
  <si>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</si>
  <si>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</si>
  <si>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</si>
  <si>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</si>
  <si>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</si>
  <si>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</si>
  <si>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</si>
  <si>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</si>
  <si>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</si>
  <si>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</si>
  <si>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</si>
  <si>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</si>
  <si>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</si>
  <si>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</si>
  <si>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</si>
  <si>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</si>
  <si>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</si>
  <si>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</si>
  <si>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</si>
  <si>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</si>
  <si>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</si>
  <si>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</si>
  <si>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</si>
  <si>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</si>
  <si>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</si>
  <si>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</si>
  <si>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</si>
  <si>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</si>
  <si>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</si>
  <si>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</si>
  <si>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</si>
  <si>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</si>
  <si>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</si>
  <si>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</si>
  <si>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</si>
  <si>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</si>
  <si>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</si>
  <si>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</si>
  <si>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</si>
  <si>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</si>
  <si>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</si>
  <si>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</si>
  <si>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</si>
  <si>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</si>
  <si>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</si>
  <si>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</si>
  <si>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</si>
  <si>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</si>
  <si>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</si>
  <si>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</si>
  <si>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</si>
  <si>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</si>
  <si>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</si>
  <si>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</si>
  <si>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</si>
  <si>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</si>
  <si>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</si>
  <si>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</si>
  <si>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</si>
  <si>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</si>
  <si>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</si>
  <si>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</si>
  <si>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</si>
  <si>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</si>
  <si>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</si>
  <si>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</si>
  <si>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</si>
  <si>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</si>
  <si>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</si>
  <si>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</si>
  <si>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</si>
  <si>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</si>
  <si>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</si>
  <si>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</si>
  <si>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</si>
  <si>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</si>
  <si>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</si>
  <si>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</si>
  <si>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</si>
  <si>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</si>
  <si>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</si>
  <si>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</si>
  <si>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</si>
  <si>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</si>
  <si>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</si>
  <si>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</si>
  <si>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</si>
  <si>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</si>
  <si>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</si>
  <si>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</si>
  <si>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</si>
  <si>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</si>
  <si>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</si>
  <si>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</si>
  <si>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</si>
  <si>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</si>
  <si>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</si>
  <si>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</si>
  <si>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</si>
  <si>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</si>
  <si>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</si>
  <si>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</si>
  <si>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</si>
  <si>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</si>
  <si>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</si>
  <si>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</si>
  <si>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</si>
  <si>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</si>
  <si>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</si>
  <si>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</si>
  <si>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</si>
  <si>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</si>
  <si>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</si>
  <si>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</si>
  <si>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</si>
  <si>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</si>
  <si>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</si>
  <si>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</si>
  <si>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</si>
  <si>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</si>
  <si>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</si>
  <si>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</si>
  <si>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</si>
  <si>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</si>
  <si>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</si>
  <si>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</si>
  <si>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</si>
  <si>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</si>
  <si>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</si>
  <si>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</si>
  <si>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</si>
  <si>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</si>
  <si>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</si>
  <si>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</si>
  <si>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</si>
  <si>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</si>
  <si>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</si>
  <si>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</si>
  <si>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</si>
  <si>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</si>
  <si>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</si>
  <si>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</si>
  <si>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</si>
  <si>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</si>
  <si>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</si>
  <si>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</si>
  <si>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</si>
  <si>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</si>
  <si>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</si>
  <si>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</si>
  <si>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</si>
  <si>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</si>
  <si>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</si>
  <si>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</si>
  <si>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</si>
  <si>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</si>
  <si>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</si>
  <si>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</si>
  <si>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</si>
  <si>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</si>
  <si>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</si>
  <si>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</si>
  <si>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</si>
  <si>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</si>
  <si>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</si>
  <si>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</si>
  <si>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</si>
  <si>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</si>
  <si>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</si>
  <si>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</si>
  <si>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</si>
  <si>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</si>
  <si>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</si>
  <si>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</si>
  <si>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</si>
  <si>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</si>
  <si>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</si>
  <si>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</si>
  <si>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</si>
  <si>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</si>
  <si>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</si>
  <si>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</si>
  <si>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</si>
  <si>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</si>
  <si>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</si>
  <si>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</si>
  <si>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</si>
  <si>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</si>
  <si>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</si>
  <si>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</si>
  <si>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</si>
  <si>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</si>
  <si>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</si>
  <si>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</si>
  <si>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</si>
  <si>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</si>
  <si>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</si>
  <si>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</si>
  <si>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</si>
  <si>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</si>
  <si>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</si>
  <si>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</si>
  <si>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</si>
  <si>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</si>
  <si>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</si>
  <si>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</si>
  <si>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</si>
  <si>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</si>
  <si>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</si>
  <si>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</si>
  <si>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</si>
  <si>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</si>
  <si>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</si>
  <si>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</si>
  <si>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</si>
  <si>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</si>
  <si>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</si>
  <si>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</si>
  <si>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</si>
  <si>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</si>
  <si>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</si>
  <si>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</si>
  <si>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</si>
  <si>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</si>
  <si>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</si>
  <si>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</si>
  <si>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</si>
  <si>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</si>
  <si>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</si>
  <si>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</si>
  <si>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</si>
  <si>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</si>
  <si>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</si>
  <si>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</si>
  <si>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</si>
  <si>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</si>
  <si>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</si>
  <si>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</si>
  <si>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</si>
  <si>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</si>
  <si>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</si>
  <si>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</si>
  <si>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</si>
  <si>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</si>
  <si>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</si>
  <si>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</si>
  <si>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</si>
  <si>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</si>
  <si>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</si>
  <si>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</si>
  <si>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</si>
  <si>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</si>
  <si>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</si>
  <si>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</si>
  <si>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</si>
  <si>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</si>
  <si>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</si>
  <si>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</si>
  <si>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</si>
  <si>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</si>
  <si>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</si>
  <si>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</si>
  <si>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</si>
  <si>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</si>
  <si>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</si>
  <si>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</si>
  <si>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</si>
  <si>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</si>
  <si>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</si>
  <si>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</si>
  <si>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</si>
  <si>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</si>
  <si>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</si>
  <si>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</si>
  <si>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</si>
  <si>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</si>
  <si>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</si>
  <si>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</si>
  <si>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</si>
  <si>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</si>
  <si>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</si>
  <si>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</si>
  <si>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</si>
  <si>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</si>
  <si>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</si>
  <si>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</si>
  <si>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</si>
  <si>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</si>
  <si>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</si>
  <si>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</si>
  <si>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</si>
  <si>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</si>
  <si>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</si>
  <si>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</si>
  <si>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</si>
  <si>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</si>
  <si>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</si>
  <si>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</si>
  <si>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</si>
  <si>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</si>
  <si>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</si>
  <si>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</si>
  <si>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</si>
  <si>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</si>
  <si>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</si>
  <si>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</si>
  <si>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</si>
  <si>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</si>
  <si>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</si>
  <si>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</si>
  <si>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</si>
  <si>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</si>
  <si>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</si>
  <si>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</si>
  <si>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</si>
  <si>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</si>
  <si>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</si>
  <si>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</si>
  <si>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</si>
  <si>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</si>
  <si>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</si>
  <si>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</si>
  <si>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</si>
  <si>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</si>
  <si>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</si>
  <si>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</si>
  <si>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</si>
  <si>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</si>
  <si>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</si>
  <si>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</si>
  <si>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</si>
  <si>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</si>
  <si>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</si>
  <si>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</si>
  <si>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</si>
  <si>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</si>
  <si>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</si>
  <si>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</si>
  <si>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</si>
  <si>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</si>
  <si>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</si>
  <si>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</si>
  <si>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</si>
  <si>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</si>
  <si>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</si>
  <si>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</si>
  <si>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</si>
  <si>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</si>
  <si>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</si>
  <si>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</si>
  <si>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</si>
  <si>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</si>
  <si>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</si>
  <si>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</si>
  <si>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</si>
  <si>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</si>
  <si>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</si>
  <si>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</si>
  <si>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</si>
  <si>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</si>
  <si>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</si>
  <si>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</si>
  <si>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</si>
  <si>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</si>
  <si>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</si>
  <si>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</si>
  <si>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</si>
  <si>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</si>
  <si>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</si>
  <si>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</si>
  <si>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</si>
  <si>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</si>
  <si>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</si>
  <si>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</si>
  <si>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</si>
  <si>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</si>
  <si>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</si>
  <si>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</si>
  <si>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</si>
  <si>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</si>
  <si>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</si>
  <si>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</si>
  <si>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</si>
  <si>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</si>
  <si>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</si>
  <si>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</si>
  <si>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</si>
  <si>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</si>
  <si>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</si>
  <si>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</si>
  <si>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</si>
  <si>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</si>
  <si>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</si>
  <si>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</si>
  <si>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</si>
  <si>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</si>
  <si>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</si>
  <si>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</si>
  <si>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</si>
  <si>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</si>
  <si>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</si>
  <si>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</si>
  <si>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</si>
  <si>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</si>
  <si>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</si>
  <si>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</si>
  <si>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</si>
  <si>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</si>
  <si>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</si>
  <si>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</si>
  <si>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</si>
  <si>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</si>
  <si>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</si>
  <si>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</si>
  <si>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</si>
  <si>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</si>
  <si>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</si>
  <si>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</si>
  <si>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</si>
  <si>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</si>
  <si>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</si>
  <si>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</si>
  <si>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</si>
  <si>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</si>
  <si>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</si>
  <si>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</si>
  <si>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</si>
  <si>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</si>
  <si>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</si>
  <si>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</si>
  <si>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</si>
  <si>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</si>
  <si>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</si>
  <si>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</si>
  <si>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</si>
  <si>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</si>
  <si>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</si>
  <si>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</si>
  <si>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</si>
  <si>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</si>
  <si>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</si>
  <si>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</si>
  <si>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</si>
  <si>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</si>
  <si>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</si>
  <si>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</si>
  <si>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</si>
  <si>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</si>
  <si>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</si>
  <si>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</si>
  <si>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</si>
  <si>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</si>
  <si>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</si>
  <si>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</si>
  <si>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</si>
  <si>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</si>
  <si>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</si>
  <si>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</si>
  <si>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</si>
  <si>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</si>
  <si>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</si>
  <si>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</si>
  <si>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</si>
  <si>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</si>
  <si>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</si>
  <si>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</si>
  <si>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</si>
  <si>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</si>
  <si>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</si>
  <si>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</si>
  <si>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</si>
  <si>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</si>
  <si>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</si>
  <si>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</si>
  <si>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</si>
  <si>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</si>
  <si>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</si>
  <si>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</si>
  <si>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</si>
  <si>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</si>
  <si>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</si>
  <si>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</si>
  <si>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</si>
  <si>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</si>
  <si>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</si>
  <si>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</si>
  <si>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</si>
  <si>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</si>
  <si>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</si>
  <si>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</si>
  <si>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</si>
  <si>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</si>
  <si>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</si>
  <si>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</si>
  <si>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</si>
  <si>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</si>
  <si>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</si>
  <si>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</si>
  <si>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</si>
  <si>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</si>
  <si>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</si>
  <si>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</si>
  <si>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</si>
  <si>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</si>
  <si>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</si>
  <si>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</si>
  <si>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</si>
  <si>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</si>
  <si>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</si>
  <si>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</si>
  <si>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</si>
  <si>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</si>
  <si>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</si>
  <si>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</si>
  <si>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</si>
  <si>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</si>
  <si>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</si>
  <si>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</si>
  <si>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</si>
  <si>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</si>
  <si>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</si>
  <si>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</si>
  <si>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</si>
  <si>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</si>
  <si>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</si>
  <si>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</si>
  <si>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</si>
  <si>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</si>
  <si>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</si>
  <si>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</si>
  <si>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</si>
  <si>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</si>
  <si>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</si>
  <si>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</si>
  <si>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</si>
  <si>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</si>
  <si>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</si>
  <si>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</si>
  <si>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</si>
  <si>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</si>
  <si>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</si>
  <si>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</si>
  <si>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</si>
  <si>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</si>
  <si>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</si>
  <si>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</si>
  <si>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</si>
  <si>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</si>
  <si>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</si>
  <si>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</si>
  <si>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</si>
  <si>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</si>
  <si>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</si>
  <si>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</si>
  <si>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</si>
  <si>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</si>
  <si>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</si>
  <si>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</si>
  <si>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</si>
  <si>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</si>
  <si>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</si>
  <si>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</si>
  <si>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</si>
  <si>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</si>
  <si>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</si>
  <si>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</si>
  <si>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</si>
  <si>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</si>
  <si>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</si>
  <si>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</si>
  <si>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</si>
  <si>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</si>
  <si>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</si>
  <si>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</si>
  <si>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</si>
  <si>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</si>
  <si>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</si>
  <si>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</si>
  <si>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</si>
  <si>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</si>
  <si>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</si>
  <si>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</si>
  <si>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</si>
  <si>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</si>
  <si>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</si>
  <si>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</si>
  <si>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</si>
  <si>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</si>
  <si>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</si>
  <si>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</si>
  <si>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</si>
  <si>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</si>
  <si>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</si>
  <si>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</si>
  <si>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</si>
  <si>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</si>
  <si>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</si>
  <si>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</si>
  <si>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</si>
  <si>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</si>
  <si>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</si>
  <si>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</si>
  <si>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</si>
  <si>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</si>
  <si>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</si>
  <si>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</si>
  <si>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</si>
  <si>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</si>
  <si>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</si>
  <si>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</si>
  <si>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</si>
  <si>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</si>
  <si>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</si>
  <si>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</si>
  <si>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</si>
  <si>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</si>
  <si>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</si>
  <si>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</si>
  <si>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</si>
  <si>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</si>
  <si>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</si>
  <si>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</si>
  <si>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</si>
  <si>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</si>
  <si>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</si>
  <si>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</si>
  <si>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</si>
  <si>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</si>
  <si>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</si>
  <si>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</si>
  <si>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</si>
  <si>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</si>
  <si>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</si>
  <si>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</si>
  <si>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</si>
  <si>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</si>
  <si>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</si>
  <si>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</si>
  <si>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</si>
  <si>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</si>
  <si>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</si>
  <si>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</si>
  <si>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</si>
  <si>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</si>
  <si>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</si>
  <si>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</si>
  <si>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</si>
  <si>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</si>
  <si>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</si>
  <si>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</si>
  <si>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</si>
  <si>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</si>
  <si>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</si>
  <si>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</si>
  <si>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</si>
  <si>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</si>
  <si>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</si>
  <si>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</si>
  <si>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</si>
  <si>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</si>
  <si>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</si>
  <si>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</si>
  <si>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</si>
  <si>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</si>
  <si>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</si>
  <si>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</si>
  <si>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</si>
  <si>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</si>
  <si>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</si>
  <si>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</si>
  <si>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</si>
  <si>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</si>
  <si>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</si>
  <si>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</si>
  <si>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</si>
  <si>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</si>
  <si>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</si>
  <si>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</si>
  <si>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</si>
  <si>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</si>
  <si>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</si>
  <si>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</si>
  <si>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</si>
  <si>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</si>
  <si>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</si>
  <si>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</si>
  <si>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</si>
  <si>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</si>
  <si>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</si>
  <si>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</si>
  <si>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</si>
  <si>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</si>
  <si>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</si>
  <si>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</si>
  <si>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</si>
  <si>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</si>
  <si>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</si>
  <si>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</si>
  <si>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</si>
  <si>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</si>
  <si>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</si>
  <si>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</si>
  <si>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</si>
  <si>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</si>
  <si>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</si>
  <si>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</si>
  <si>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</si>
  <si>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</si>
  <si>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</si>
  <si>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</si>
  <si>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</si>
  <si>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</si>
  <si>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</si>
  <si>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</si>
  <si>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</si>
  <si>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</si>
  <si>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</si>
  <si>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</si>
  <si>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</si>
  <si>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</si>
  <si>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</si>
  <si>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</si>
  <si>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</si>
  <si>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</si>
  <si>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</si>
  <si>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</si>
  <si>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</si>
  <si>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</si>
  <si>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</si>
  <si>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</si>
  <si>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</si>
  <si>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</si>
  <si>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</si>
  <si>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</si>
  <si>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</si>
  <si>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</si>
  <si>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</si>
  <si>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</si>
  <si>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</si>
  <si>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</si>
  <si>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</si>
  <si>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</si>
  <si>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</si>
  <si>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</si>
  <si>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</si>
  <si>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</si>
  <si>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</si>
  <si>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</si>
  <si>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</si>
  <si>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</si>
  <si>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</si>
  <si>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</si>
  <si>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</si>
  <si>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</si>
  <si>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</si>
  <si>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</si>
  <si>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</si>
  <si>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</si>
  <si>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</si>
  <si>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</si>
  <si>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</si>
  <si>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</si>
  <si>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</si>
  <si>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</si>
  <si>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</si>
  <si>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</si>
  <si>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</si>
  <si>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</si>
  <si>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</si>
  <si>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</si>
  <si>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</si>
  <si>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</si>
  <si>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</si>
  <si>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</si>
  <si>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</si>
  <si>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</si>
  <si>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</si>
  <si>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</si>
  <si>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</si>
  <si>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</si>
  <si>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</si>
  <si>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</si>
  <si>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</si>
  <si>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</si>
  <si>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</si>
  <si>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</si>
  <si>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</si>
  <si>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</si>
  <si>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</si>
  <si>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</si>
  <si>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</si>
  <si>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</si>
  <si>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</si>
  <si>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</si>
  <si>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</si>
  <si>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</si>
  <si>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</si>
  <si>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</si>
  <si>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</si>
  <si>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</si>
  <si>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</si>
  <si>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</si>
  <si>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</si>
  <si>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</si>
  <si>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</si>
  <si>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</si>
  <si>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</si>
  <si>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</si>
  <si>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</si>
  <si>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</si>
  <si>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</si>
  <si>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</si>
  <si>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</si>
  <si>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</si>
  <si>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</si>
  <si>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</si>
  <si>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</si>
  <si>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</si>
  <si>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</si>
  <si>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</si>
  <si>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</si>
  <si>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</si>
  <si>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</si>
  <si>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</si>
  <si>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</si>
  <si>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</si>
  <si>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</si>
  <si>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</si>
  <si>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</si>
  <si>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</si>
  <si>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</si>
  <si>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</si>
  <si>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</si>
  <si>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</si>
  <si>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</si>
  <si>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</si>
  <si>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</si>
  <si>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</si>
  <si>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</si>
  <si>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</si>
  <si>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</si>
  <si>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</si>
  <si>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</si>
  <si>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</si>
  <si>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</si>
  <si>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</si>
  <si>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</si>
  <si>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</si>
  <si>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</si>
  <si>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</si>
  <si>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</si>
  <si>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</si>
  <si>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</si>
  <si>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</si>
  <si>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</si>
  <si>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</si>
  <si>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</si>
  <si>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</si>
  <si>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</si>
  <si>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</si>
  <si>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</si>
  <si>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</si>
  <si>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</si>
  <si>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</si>
  <si>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</si>
  <si>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</si>
  <si>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</si>
  <si>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</si>
  <si>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</si>
  <si>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</si>
  <si>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</si>
  <si>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</si>
  <si>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</si>
  <si>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</si>
  <si>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</si>
  <si>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</si>
  <si>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</si>
  <si>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</si>
  <si>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</si>
  <si>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</si>
  <si>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</si>
  <si>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</si>
  <si>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</si>
  <si>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</si>
  <si>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</si>
  <si>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</si>
  <si>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</si>
  <si>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</si>
  <si>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</si>
  <si>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</si>
  <si>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</si>
  <si>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</si>
  <si>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</si>
  <si>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</si>
  <si>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</si>
  <si>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</si>
  <si>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</si>
  <si>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</si>
  <si>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</si>
  <si>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</si>
  <si>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</si>
  <si>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</si>
  <si>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</si>
  <si>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</si>
  <si>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</si>
  <si>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</si>
  <si>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</si>
  <si>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</si>
  <si>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</si>
  <si>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</si>
  <si>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</si>
  <si>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</si>
  <si>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</si>
  <si>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</si>
  <si>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</si>
  <si>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</si>
  <si>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</si>
  <si>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</si>
  <si>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</si>
  <si>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</si>
  <si>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</si>
  <si>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</si>
  <si>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</si>
  <si>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</si>
  <si>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</si>
  <si>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</si>
  <si>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</si>
  <si>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</si>
  <si>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</si>
  <si>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</si>
  <si>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</si>
  <si>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</si>
  <si>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</si>
  <si>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</si>
  <si>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</si>
  <si>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</si>
  <si>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</si>
  <si>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</si>
  <si>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</si>
  <si>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</si>
  <si>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</si>
  <si>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</si>
  <si>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</si>
  <si>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</si>
  <si>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</si>
  <si>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</si>
  <si>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</si>
  <si>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</si>
  <si>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</si>
  <si>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</si>
  <si>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</si>
  <si>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</si>
  <si>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</si>
  <si>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</si>
  <si>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</si>
  <si>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</si>
  <si>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</si>
  <si>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</si>
  <si>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</si>
  <si>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</si>
  <si>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</si>
  <si>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</si>
  <si>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</si>
  <si>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</si>
  <si>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</si>
  <si>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</si>
  <si>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</si>
  <si>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</si>
  <si>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</si>
  <si>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</si>
  <si>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</si>
  <si>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</si>
  <si>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</si>
  <si>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</si>
  <si>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</si>
  <si>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</si>
  <si>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</si>
  <si>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</si>
  <si>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</si>
  <si>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</si>
  <si>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</si>
  <si>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</si>
  <si>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</si>
  <si>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</si>
  <si>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</si>
  <si>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</si>
  <si>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</si>
  <si>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</si>
  <si>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</si>
  <si>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</si>
  <si>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</si>
  <si>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</si>
  <si>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</si>
  <si>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</si>
  <si>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</si>
  <si>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</si>
  <si>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</si>
  <si>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</si>
  <si>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</si>
  <si>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</si>
  <si>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</si>
  <si>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</si>
  <si>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</si>
  <si>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</si>
  <si>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</si>
  <si>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</si>
  <si>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</si>
  <si>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</si>
  <si>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</si>
  <si>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</si>
  <si>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</si>
  <si>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</si>
  <si>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</si>
  <si>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</si>
  <si>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</si>
  <si>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</si>
  <si>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</si>
  <si>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</si>
  <si>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</si>
  <si>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</si>
  <si>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</si>
  <si>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</si>
  <si>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</si>
  <si>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</si>
  <si>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</si>
  <si>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</si>
  <si>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</si>
  <si>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</si>
  <si>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</si>
  <si>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</si>
  <si>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</si>
  <si>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</si>
  <si>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</si>
  <si>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</si>
  <si>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</si>
  <si>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</si>
  <si>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</si>
  <si>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</si>
  <si>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</si>
  <si>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</si>
  <si>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</si>
  <si>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</si>
  <si>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</si>
  <si>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</si>
  <si>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</si>
  <si>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</si>
  <si>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</si>
  <si>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</si>
  <si>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</si>
  <si>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</si>
  <si>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</si>
  <si>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</si>
  <si>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</si>
  <si>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</si>
  <si>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</si>
  <si>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</si>
  <si>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</si>
  <si>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</si>
  <si>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</si>
  <si>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</si>
  <si>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</si>
  <si>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</si>
  <si>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</si>
  <si>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</si>
  <si>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</si>
  <si>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</si>
  <si>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</si>
  <si>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</si>
  <si>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</si>
  <si>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</si>
  <si>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</si>
  <si>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</si>
  <si>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</si>
  <si>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</si>
  <si>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</si>
  <si>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</si>
  <si>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</si>
  <si>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</si>
  <si>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</si>
  <si>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</si>
  <si>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</si>
  <si>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</si>
  <si>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</si>
  <si>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</si>
  <si>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</si>
  <si>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</si>
  <si>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</si>
  <si>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</si>
  <si>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</si>
  <si>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</si>
  <si>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</si>
  <si>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</si>
  <si>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</si>
  <si>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</si>
  <si>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</si>
  <si>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</si>
  <si>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</si>
  <si>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</si>
  <si>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</si>
  <si>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</si>
  <si>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</si>
  <si>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</si>
  <si>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</si>
  <si>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</si>
  <si>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</si>
  <si>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</si>
  <si>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</si>
  <si>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</si>
  <si>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</si>
  <si>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</si>
  <si>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</si>
  <si>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</si>
  <si>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</si>
  <si>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</si>
  <si>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</si>
  <si>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</si>
  <si>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</si>
  <si>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</si>
  <si>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</si>
  <si>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</si>
  <si>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</si>
  <si>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</si>
  <si>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</si>
  <si>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</si>
  <si>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</si>
  <si>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</si>
  <si>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</si>
  <si>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</si>
  <si>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</si>
  <si>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</si>
  <si>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</si>
  <si>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</si>
  <si>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</si>
  <si>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</si>
  <si>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</si>
  <si>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</si>
  <si>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</si>
  <si>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</si>
  <si>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</si>
  <si>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</si>
  <si>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</si>
  <si>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</si>
  <si>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</si>
  <si>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</si>
  <si>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</si>
  <si>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</si>
  <si>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</si>
  <si>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</si>
  <si>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</si>
  <si>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</si>
  <si>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</si>
  <si>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</si>
  <si>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</si>
  <si>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</si>
  <si>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</si>
  <si>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</si>
  <si>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</si>
  <si>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</si>
  <si>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</si>
  <si>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</si>
  <si>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</si>
  <si>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</si>
  <si>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</si>
  <si>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</si>
  <si>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</si>
  <si>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</si>
  <si>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</si>
  <si>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</si>
  <si>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</si>
  <si>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</si>
  <si>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</si>
  <si>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</si>
  <si>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</si>
  <si>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</si>
  <si>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</si>
  <si>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</si>
  <si>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</si>
  <si>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</si>
  <si>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</si>
  <si>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</si>
  <si>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</si>
  <si>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</si>
  <si>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</si>
  <si>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</si>
  <si>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</si>
  <si>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</si>
  <si>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</si>
  <si>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</si>
  <si>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</si>
  <si>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</si>
  <si>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</si>
  <si>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</si>
  <si>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</si>
  <si>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</si>
  <si>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</si>
  <si>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</si>
  <si>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</si>
  <si>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</si>
  <si>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</si>
  <si>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</si>
  <si>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</si>
  <si>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</si>
  <si>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</si>
  <si>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</si>
  <si>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</si>
  <si>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</si>
  <si>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</si>
  <si>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</si>
  <si>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</si>
  <si>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</si>
  <si>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</si>
  <si>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</si>
  <si>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</si>
  <si>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</si>
  <si>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</si>
  <si>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</si>
  <si>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</si>
  <si>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</si>
  <si>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</si>
  <si>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</si>
  <si>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</si>
  <si>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</si>
  <si>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</si>
  <si>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</si>
  <si>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</si>
  <si>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</si>
  <si>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</si>
  <si>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</si>
  <si>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</si>
  <si>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</si>
  <si>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</si>
  <si>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</si>
  <si>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</si>
  <si>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</si>
  <si>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</si>
  <si>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</si>
  <si>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</si>
  <si>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</si>
  <si>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</si>
  <si>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</si>
  <si>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</si>
  <si>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</si>
  <si>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</si>
  <si>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</si>
  <si>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</si>
  <si>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</si>
  <si>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</si>
  <si>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</si>
  <si>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</si>
  <si>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</si>
  <si>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</si>
  <si>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</si>
  <si>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</si>
  <si>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</si>
  <si>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</si>
  <si>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</si>
  <si>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</si>
  <si>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</si>
  <si>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</si>
  <si>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</si>
  <si>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</si>
  <si>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</si>
  <si>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</si>
  <si>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</si>
  <si>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</si>
  <si>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</si>
  <si>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</si>
  <si>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</si>
  <si>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</si>
  <si>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</si>
  <si>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</si>
  <si>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</si>
  <si>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</si>
  <si>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</si>
  <si>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</si>
  <si>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</si>
  <si>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</si>
  <si>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</si>
  <si>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</si>
  <si>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</si>
  <si>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</si>
  <si>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</si>
  <si>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</si>
  <si>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</si>
  <si>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</si>
  <si>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</si>
  <si>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</si>
  <si>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</si>
  <si>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</si>
  <si>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</si>
  <si>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</si>
  <si>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</si>
  <si>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</si>
  <si>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</si>
  <si>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</si>
  <si>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</si>
  <si>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</si>
  <si>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</si>
  <si>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</si>
  <si>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</si>
  <si>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</si>
  <si>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</si>
  <si>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</si>
  <si>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</si>
  <si>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</si>
  <si>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</si>
  <si>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</si>
  <si>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</si>
  <si>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</si>
  <si>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</si>
  <si>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</si>
  <si>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</si>
  <si>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</si>
  <si>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</si>
  <si>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</si>
  <si>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</si>
  <si>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</si>
  <si>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</si>
  <si>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</si>
  <si>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</si>
  <si>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</si>
  <si>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</si>
  <si>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</si>
  <si>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</si>
  <si>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</si>
  <si>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</si>
  <si>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</si>
  <si>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</si>
  <si>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</si>
  <si>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</si>
  <si>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</si>
  <si>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</si>
  <si>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</si>
  <si>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</si>
  <si>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</si>
  <si>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</si>
  <si>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</si>
  <si>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</si>
  <si>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</si>
  <si>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</si>
  <si>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</si>
  <si>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</si>
  <si>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</si>
  <si>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</si>
  <si>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</si>
  <si>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</si>
  <si>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</si>
  <si>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</si>
  <si>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</si>
  <si>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</si>
  <si>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</si>
  <si>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</si>
  <si>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</si>
  <si>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</si>
  <si>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</si>
  <si>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</si>
  <si>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</si>
  <si>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</si>
  <si>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</si>
  <si>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</si>
  <si>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</si>
  <si>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</si>
  <si>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</si>
  <si>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</si>
  <si>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</si>
  <si>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</si>
  <si>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</si>
  <si>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</si>
  <si>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</si>
  <si>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</si>
  <si>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</si>
  <si>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</si>
  <si>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</si>
  <si>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</si>
  <si>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</si>
  <si>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</si>
  <si>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</si>
  <si>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</si>
  <si>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</si>
  <si>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</si>
  <si>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</si>
  <si>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</si>
  <si>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</si>
  <si>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</si>
  <si>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</si>
  <si>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</si>
  <si>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</si>
  <si>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</si>
  <si>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</si>
  <si>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</si>
  <si>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</si>
  <si>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</si>
  <si>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</si>
  <si>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</si>
  <si>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</si>
  <si>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</si>
  <si>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</si>
  <si>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</si>
  <si>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</si>
  <si>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</si>
  <si>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</si>
  <si>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</si>
  <si>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</si>
  <si>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</si>
  <si>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</si>
  <si>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</si>
  <si>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</si>
  <si>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</si>
  <si>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</si>
  <si>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</si>
  <si>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</si>
  <si>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</si>
  <si>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</si>
  <si>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</si>
  <si>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</si>
  <si>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</si>
  <si>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</si>
  <si>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</si>
  <si>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</si>
  <si>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</si>
  <si>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</si>
  <si>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</si>
  <si>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</si>
  <si>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</si>
  <si>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</si>
  <si>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</si>
  <si>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</si>
  <si>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</si>
  <si>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</si>
  <si>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</si>
  <si>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</si>
  <si>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</si>
  <si>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</si>
  <si>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</si>
  <si>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</si>
  <si>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</si>
  <si>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</si>
  <si>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</si>
  <si>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</si>
  <si>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</si>
  <si>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</si>
  <si>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</si>
  <si>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</si>
  <si>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</si>
  <si>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</si>
  <si>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</si>
  <si>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</si>
  <si>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</si>
  <si>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</si>
  <si>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</si>
  <si>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</si>
  <si>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</si>
  <si>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</si>
  <si>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</si>
  <si>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</si>
  <si>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</si>
  <si>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</si>
  <si>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</si>
  <si>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</si>
  <si>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</si>
  <si>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</si>
  <si>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</si>
  <si>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</si>
  <si>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</si>
  <si>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</si>
  <si>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</si>
  <si>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</si>
  <si>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</si>
  <si>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</si>
  <si>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</si>
  <si>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</si>
  <si>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</si>
  <si>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</si>
  <si>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</si>
  <si>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</si>
  <si>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</si>
  <si>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</si>
  <si>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</si>
  <si>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</si>
  <si>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</si>
  <si>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</si>
  <si>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</si>
  <si>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</si>
  <si>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</si>
  <si>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</si>
  <si>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</si>
  <si>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</si>
  <si>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</si>
  <si>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</si>
  <si>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</si>
  <si>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</si>
  <si>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</si>
  <si>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</si>
  <si>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</si>
  <si>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</si>
  <si>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</si>
  <si>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</si>
  <si>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</si>
  <si>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</si>
  <si>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</si>
  <si>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</si>
  <si>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</si>
  <si>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</si>
  <si>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</si>
  <si>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</si>
  <si>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</si>
  <si>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</si>
  <si>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</si>
  <si>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</si>
  <si>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</si>
  <si>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</si>
  <si>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</si>
  <si>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</si>
  <si>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</si>
  <si>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</si>
  <si>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</si>
  <si>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</si>
  <si>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</si>
  <si>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</si>
  <si>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</si>
  <si>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</si>
  <si>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</si>
  <si>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</si>
  <si>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</si>
  <si>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</si>
  <si>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</si>
  <si>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</si>
  <si>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</si>
  <si>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</si>
  <si>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</si>
  <si>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</si>
  <si>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</si>
  <si>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</si>
  <si>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</si>
  <si>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</si>
  <si>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</si>
  <si>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</si>
  <si>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</si>
  <si>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</si>
  <si>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</si>
  <si>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</si>
  <si>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</si>
  <si>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</si>
  <si>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</si>
  <si>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</si>
  <si>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</si>
  <si>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</si>
  <si>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</si>
  <si>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</si>
  <si>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</si>
  <si>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</si>
  <si>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</si>
  <si>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</si>
  <si>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</si>
  <si>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</si>
  <si>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</si>
  <si>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</si>
  <si>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</si>
  <si>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</si>
  <si>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</si>
  <si>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</si>
  <si>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</si>
  <si>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</si>
  <si>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</si>
  <si>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</si>
  <si>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</si>
  <si>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</si>
  <si>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</si>
  <si>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</si>
  <si>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</si>
  <si>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</si>
  <si>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</si>
  <si>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</si>
  <si>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</si>
  <si>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</si>
  <si>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</si>
  <si>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</si>
  <si>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</si>
  <si>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</si>
  <si>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</si>
  <si>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</si>
  <si>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</si>
  <si>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</si>
  <si>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</si>
  <si>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</si>
  <si>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</si>
  <si>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</si>
  <si>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</si>
  <si>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</si>
  <si>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</si>
  <si>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</si>
  <si>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</si>
  <si>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</si>
  <si>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</si>
  <si>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</si>
  <si>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</si>
  <si>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</si>
  <si>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</si>
  <si>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</si>
  <si>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</si>
  <si>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</si>
  <si>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</si>
  <si>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</si>
  <si>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</si>
  <si>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</si>
  <si>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</si>
  <si>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</si>
  <si>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</si>
  <si>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</si>
  <si>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</si>
  <si>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</si>
  <si>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</si>
  <si>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</si>
  <si>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</si>
  <si>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</si>
  <si>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</si>
  <si>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</si>
  <si>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</si>
  <si>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</si>
  <si>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</si>
  <si>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</si>
  <si>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</si>
  <si>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</si>
  <si>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</si>
  <si>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</si>
  <si>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</si>
  <si>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</si>
  <si>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</si>
  <si>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</si>
  <si>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</si>
  <si>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</si>
  <si>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</si>
  <si>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</si>
  <si>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</si>
  <si>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</si>
  <si>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</si>
  <si>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</si>
  <si>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</si>
  <si>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</si>
  <si>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</si>
  <si>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</si>
  <si>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</si>
  <si>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</si>
  <si>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</si>
  <si>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</si>
  <si>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</si>
  <si>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</si>
  <si>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</si>
  <si>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</si>
  <si>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</si>
  <si>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</si>
  <si>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</si>
  <si>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</si>
  <si>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</si>
  <si>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</si>
  <si>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</si>
  <si>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</si>
  <si>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</si>
  <si>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</si>
  <si>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</si>
  <si>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</si>
  <si>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</si>
  <si>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</si>
  <si>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</si>
  <si>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</si>
  <si>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</si>
  <si>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</si>
  <si>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</si>
  <si>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</si>
  <si>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</si>
  <si>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</si>
  <si>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</si>
  <si>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</si>
  <si>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</si>
  <si>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</si>
  <si>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</si>
  <si>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</si>
  <si>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</si>
  <si>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</si>
  <si>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</si>
  <si>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</si>
  <si>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</si>
  <si>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</si>
  <si>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</si>
  <si>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</si>
  <si>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</si>
  <si>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</si>
  <si>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</si>
  <si>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</si>
  <si>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</si>
  <si>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</si>
  <si>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</si>
  <si>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</si>
  <si>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</si>
  <si>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</si>
  <si>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</si>
  <si>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</si>
  <si>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</si>
  <si>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</si>
  <si>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</si>
  <si>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</si>
  <si>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</si>
  <si>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</si>
  <si>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</si>
  <si>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</si>
  <si>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</si>
  <si>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</si>
  <si>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</si>
  <si>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</si>
  <si>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</si>
  <si>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</si>
  <si>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</si>
  <si>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</si>
  <si>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</si>
  <si>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</si>
  <si>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</si>
  <si>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</si>
  <si>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</si>
  <si>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</si>
  <si>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</si>
  <si>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</si>
  <si>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</si>
  <si>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</si>
  <si>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</si>
  <si>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</si>
  <si>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</si>
  <si>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</si>
  <si>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</si>
  <si>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</si>
  <si>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</si>
  <si>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</si>
  <si>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</si>
  <si>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</si>
  <si>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</si>
  <si>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</si>
  <si>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</si>
  <si>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</si>
  <si>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</si>
  <si>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</si>
  <si>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</si>
  <si>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</si>
  <si>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</si>
  <si>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</si>
  <si>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</si>
  <si>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</si>
  <si>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</si>
  <si>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</si>
  <si>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</si>
  <si>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</si>
  <si>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</si>
  <si>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</si>
  <si>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</si>
  <si>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</si>
  <si>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</si>
  <si>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</si>
  <si>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</si>
  <si>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</si>
  <si>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</si>
  <si>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</si>
  <si>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</si>
  <si>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</si>
  <si>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</si>
  <si>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</si>
  <si>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</si>
  <si>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</si>
  <si>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</si>
  <si>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</si>
  <si>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</si>
  <si>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</si>
  <si>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</si>
  <si>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</si>
  <si>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</si>
  <si>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</si>
  <si>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</si>
  <si>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</si>
  <si>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</si>
  <si>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</si>
  <si>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</si>
  <si>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</si>
  <si>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</si>
  <si>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</si>
  <si>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</si>
  <si>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</si>
  <si>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</si>
  <si>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</si>
  <si>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</si>
  <si>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</si>
  <si>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</si>
  <si>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</si>
  <si>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</si>
  <si>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</si>
  <si>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</si>
  <si>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</si>
  <si>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</si>
  <si>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</si>
  <si>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</si>
  <si>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</si>
  <si>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</si>
  <si>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</si>
  <si>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</si>
  <si>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</si>
  <si>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</si>
  <si>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</si>
  <si>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</si>
  <si>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</si>
  <si>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</si>
  <si>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</si>
  <si>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</si>
  <si>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</si>
  <si>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</si>
  <si>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</si>
  <si>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</si>
  <si>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</si>
  <si>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</si>
  <si>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</si>
  <si>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</si>
  <si>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</si>
  <si>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</si>
  <si>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</si>
  <si>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</si>
  <si>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</si>
  <si>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</si>
  <si>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</si>
  <si>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</si>
  <si>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</si>
  <si>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</si>
  <si>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</si>
  <si>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</si>
  <si>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</si>
  <si>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</si>
  <si>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</si>
  <si>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</si>
  <si>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</si>
  <si>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</si>
  <si>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</si>
  <si>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</si>
  <si>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</si>
  <si>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</si>
  <si>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</si>
  <si>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</si>
  <si>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</si>
  <si>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</si>
  <si>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</si>
  <si>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</si>
  <si>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</si>
  <si>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</si>
  <si>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</si>
  <si>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</si>
  <si>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</si>
  <si>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</si>
  <si>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</si>
  <si>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</si>
  <si>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</si>
  <si>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</si>
  <si>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</si>
  <si>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</si>
  <si>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</si>
  <si>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</si>
  <si>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</si>
  <si>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</si>
  <si>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</si>
  <si>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</si>
  <si>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</si>
  <si>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</si>
  <si>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</si>
  <si>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</si>
  <si>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</si>
  <si>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</si>
  <si>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</si>
  <si>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</si>
  <si>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</si>
  <si>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</si>
  <si>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</si>
  <si>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</si>
  <si>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</si>
  <si>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</si>
  <si>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</si>
  <si>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</si>
  <si>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</si>
  <si>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</si>
  <si>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</si>
  <si>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</si>
  <si>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</si>
  <si>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</si>
  <si>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</si>
  <si>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</si>
  <si>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</si>
  <si>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</si>
  <si>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</si>
  <si>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</si>
  <si>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</si>
  <si>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</si>
  <si>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</si>
  <si>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</si>
  <si>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</si>
  <si>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</si>
  <si>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</si>
  <si>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</si>
  <si>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</si>
  <si>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</si>
  <si>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</si>
  <si>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</si>
  <si>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</si>
  <si>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</si>
  <si>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</si>
  <si>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</si>
  <si>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</si>
  <si>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</si>
  <si>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</si>
  <si>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</si>
  <si>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</si>
  <si>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</si>
  <si>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</si>
  <si>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</si>
  <si>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</si>
  <si>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</si>
  <si>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</si>
  <si>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</si>
  <si>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</si>
  <si>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</si>
  <si>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</si>
  <si>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</si>
  <si>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</si>
  <si>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</si>
  <si>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</si>
  <si>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</si>
  <si>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</si>
  <si>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</si>
  <si>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</si>
  <si>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</si>
  <si>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</si>
  <si>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</si>
  <si>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</si>
  <si>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</si>
  <si>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</si>
  <si>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</si>
  <si>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</si>
  <si>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</si>
  <si>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</si>
  <si>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</si>
  <si>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</si>
  <si>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</si>
  <si>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</si>
  <si>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</si>
  <si>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</si>
  <si>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</si>
  <si>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</si>
  <si>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</si>
  <si>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</si>
  <si>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</si>
  <si>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</si>
  <si>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</si>
  <si>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</si>
  <si>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</si>
  <si>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</si>
  <si>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</si>
  <si>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</si>
  <si>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</si>
  <si>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</si>
  <si>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</si>
  <si>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</si>
  <si>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</si>
  <si>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</si>
  <si>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</si>
  <si>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</si>
  <si>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</si>
  <si>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</si>
  <si>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</si>
  <si>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</si>
  <si>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</si>
  <si>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</si>
  <si>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</si>
  <si>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</si>
  <si>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</si>
  <si>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</si>
  <si>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</si>
  <si>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</si>
  <si>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</si>
  <si>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</si>
  <si>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</si>
  <si>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</si>
  <si>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</si>
  <si>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</si>
  <si>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</si>
  <si>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</si>
  <si>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</si>
  <si>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</si>
  <si>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</si>
  <si>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</si>
  <si>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</si>
  <si>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</si>
  <si>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</si>
  <si>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</si>
  <si>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</si>
  <si>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</si>
  <si>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</si>
  <si>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</si>
  <si>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</si>
  <si>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</si>
  <si>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</si>
  <si>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</si>
  <si>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</si>
  <si>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</si>
  <si>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</si>
  <si>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</si>
  <si>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</si>
  <si>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</si>
  <si>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</si>
  <si>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</si>
  <si>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</si>
  <si>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</si>
  <si>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</si>
  <si>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</si>
  <si>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</si>
  <si>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</si>
  <si>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</si>
  <si>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</si>
  <si>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</si>
  <si>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</si>
  <si>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</si>
  <si>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</si>
  <si>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</si>
  <si>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</si>
  <si>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</si>
  <si>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</si>
  <si>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</si>
  <si>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</si>
  <si>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</si>
  <si>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</si>
  <si>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</si>
  <si>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</si>
  <si>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</si>
  <si>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</si>
  <si>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</si>
  <si>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</si>
  <si>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</si>
  <si>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</si>
  <si>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</si>
  <si>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</si>
  <si>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</si>
  <si>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</si>
  <si>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</si>
  <si>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</si>
  <si>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</si>
  <si>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</si>
  <si>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</si>
  <si>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</si>
  <si>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</si>
  <si>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</si>
  <si>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</si>
  <si>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</si>
  <si>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</si>
  <si>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</si>
  <si>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</si>
  <si>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</si>
  <si>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</si>
  <si>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</si>
  <si>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</si>
  <si>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</si>
  <si>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</si>
  <si>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</si>
  <si>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</si>
  <si>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</si>
  <si>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</si>
  <si>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</si>
  <si>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</si>
  <si>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</si>
  <si>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</si>
  <si>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</si>
  <si>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</si>
  <si>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</si>
  <si>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</si>
  <si>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</si>
  <si>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</si>
  <si>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</si>
  <si>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</si>
  <si>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</si>
  <si>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</si>
  <si>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</si>
  <si>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</si>
  <si>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</si>
  <si>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</si>
  <si>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</si>
  <si>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</si>
  <si>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</si>
  <si>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</si>
  <si>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</si>
  <si>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</si>
  <si>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</si>
  <si>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</si>
  <si>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</si>
  <si>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</si>
  <si>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</si>
  <si>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</si>
  <si>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</si>
  <si>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</si>
  <si>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</si>
  <si>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</si>
  <si>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</si>
  <si>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</si>
  <si>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</si>
  <si>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</si>
  <si>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</si>
  <si>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</si>
  <si>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</si>
  <si>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</si>
  <si>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</si>
  <si>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</si>
  <si>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</si>
  <si>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</si>
  <si>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</si>
  <si>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</si>
  <si>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</si>
  <si>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</si>
  <si>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</si>
  <si>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</si>
  <si>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</si>
  <si>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</si>
  <si>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</si>
  <si>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</si>
  <si>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</si>
  <si>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</si>
  <si>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</si>
  <si>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</si>
  <si>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</si>
  <si>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</si>
  <si>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</si>
  <si>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</si>
  <si>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</si>
  <si>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</si>
  <si>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</si>
  <si>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</si>
  <si>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</si>
  <si>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</si>
  <si>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</si>
  <si>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</si>
  <si>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</si>
  <si>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</si>
  <si>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</si>
  <si>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</si>
  <si>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</si>
  <si>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</si>
  <si>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</si>
  <si>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</si>
  <si>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</si>
  <si>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</si>
  <si>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</si>
  <si>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</si>
  <si>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</si>
  <si>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</si>
  <si>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</si>
  <si>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</si>
  <si>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</si>
  <si>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</si>
  <si>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</si>
  <si>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</si>
  <si>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</si>
  <si>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</si>
  <si>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</si>
  <si>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</si>
  <si>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</si>
  <si>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</si>
  <si>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</si>
  <si>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</si>
  <si>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</si>
  <si>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</si>
  <si>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</si>
  <si>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</si>
  <si>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</si>
  <si>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</si>
  <si>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</si>
  <si>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</si>
  <si>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</si>
  <si>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</si>
  <si>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</si>
  <si>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</si>
  <si>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</si>
  <si>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</si>
  <si>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</si>
  <si>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</si>
  <si>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</si>
  <si>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</si>
  <si>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</si>
  <si>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</si>
  <si>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</si>
  <si>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</si>
  <si>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</si>
  <si>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</si>
  <si>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</si>
  <si>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</si>
  <si>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</si>
  <si>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</si>
  <si>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</si>
  <si>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</si>
  <si>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</si>
  <si>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</si>
  <si>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</si>
  <si>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</si>
  <si>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</si>
  <si>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</si>
  <si>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</si>
  <si>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</si>
  <si>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</si>
  <si>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</si>
  <si>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</si>
  <si>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</si>
  <si>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</si>
  <si>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</si>
  <si>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</si>
  <si>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</si>
  <si>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</si>
  <si>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</si>
  <si>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</si>
  <si>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</si>
  <si>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</si>
  <si>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</si>
  <si>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</si>
  <si>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</si>
  <si>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</si>
  <si>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</si>
  <si>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</si>
  <si>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</si>
  <si>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</si>
  <si>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</si>
  <si>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</si>
  <si>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</si>
  <si>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</si>
  <si>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</si>
  <si>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</si>
  <si>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</si>
  <si>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</si>
  <si>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</si>
  <si>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</si>
  <si>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</si>
  <si>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</si>
  <si>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</si>
  <si>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</si>
  <si>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</si>
  <si>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</si>
  <si>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</si>
  <si>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</si>
  <si>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</si>
  <si>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</si>
  <si>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</si>
  <si>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</si>
  <si>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</si>
  <si>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</si>
  <si>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</si>
  <si>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</si>
  <si>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</si>
  <si>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</si>
  <si>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</si>
  <si>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</si>
  <si>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</si>
  <si>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</si>
  <si>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</si>
  <si>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</si>
  <si>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</si>
  <si>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</si>
  <si>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</si>
  <si>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</si>
  <si>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</si>
  <si>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</si>
  <si>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</si>
  <si>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</si>
  <si>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</si>
  <si>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</si>
  <si>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</si>
  <si>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</si>
  <si>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</si>
  <si>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</si>
  <si>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</si>
  <si>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</si>
  <si>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</si>
  <si>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</si>
  <si>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</si>
  <si>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</si>
  <si>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</si>
  <si>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</si>
  <si>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</si>
  <si>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</si>
  <si>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</si>
  <si>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</si>
  <si>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</si>
  <si>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</si>
  <si>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</si>
  <si>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</si>
  <si>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</si>
  <si>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</si>
  <si>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</si>
  <si>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</si>
  <si>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</si>
  <si>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</si>
  <si>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</si>
  <si>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</si>
  <si>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</si>
  <si>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</si>
  <si>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</si>
  <si>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</si>
  <si>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</si>
  <si>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</si>
  <si>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</si>
  <si>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</si>
  <si>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</si>
  <si>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</si>
  <si>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</si>
  <si>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</si>
  <si>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</si>
  <si>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</si>
  <si>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</si>
  <si>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</si>
  <si>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</si>
  <si>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</si>
  <si>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</si>
  <si>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</si>
  <si>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</si>
  <si>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</si>
  <si>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</si>
  <si>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</si>
  <si>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</si>
  <si>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</si>
  <si>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</si>
  <si>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</si>
  <si>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</si>
  <si>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</si>
  <si>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</si>
  <si>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</si>
  <si>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</si>
  <si>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</si>
  <si>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</si>
  <si>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</si>
  <si>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</si>
  <si>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</si>
  <si>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</si>
  <si>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</si>
  <si>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</si>
  <si>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</si>
  <si>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</si>
  <si>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</si>
  <si>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</si>
  <si>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</si>
  <si>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</si>
  <si>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</si>
  <si>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</si>
  <si>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</si>
  <si>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</si>
  <si>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</si>
  <si>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</si>
  <si>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</si>
  <si>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</si>
  <si>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</si>
  <si>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</si>
  <si>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</si>
  <si>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</si>
  <si>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</si>
  <si>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</si>
  <si>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</si>
  <si>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</si>
  <si>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</si>
  <si>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</si>
  <si>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</si>
  <si>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</si>
  <si>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</si>
  <si>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</si>
  <si>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</si>
  <si>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</si>
  <si>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</si>
  <si>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</si>
  <si>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</si>
  <si>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</si>
  <si>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</si>
  <si>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</si>
  <si>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</si>
  <si>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</si>
  <si>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</si>
  <si>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</si>
  <si>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</si>
  <si>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</si>
  <si>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</si>
  <si>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</si>
  <si>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</si>
  <si>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</si>
  <si>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</si>
  <si>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</si>
  <si>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</si>
  <si>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</si>
  <si>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</si>
  <si>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</si>
  <si>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</si>
  <si>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</si>
  <si>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</si>
  <si>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</si>
  <si>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</si>
  <si>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</si>
  <si>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</si>
  <si>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</si>
  <si>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</si>
  <si>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</si>
  <si>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</si>
  <si>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</si>
  <si>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</si>
  <si>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</si>
  <si>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</si>
  <si>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</si>
  <si>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</si>
  <si>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</si>
  <si>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</si>
  <si>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</si>
  <si>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</si>
  <si>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</si>
  <si>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</si>
  <si>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</si>
  <si>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</si>
  <si>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</si>
  <si>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</si>
  <si>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</si>
  <si>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</si>
  <si>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</si>
  <si>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</si>
  <si>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</si>
  <si>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</si>
  <si>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</si>
  <si>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</si>
  <si>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</si>
  <si>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</si>
  <si>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</si>
  <si>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</si>
  <si>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</si>
  <si>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</si>
  <si>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</si>
  <si>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</si>
  <si>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</si>
  <si>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</si>
  <si>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</si>
  <si>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</si>
  <si>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</si>
  <si>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</si>
  <si>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</si>
  <si>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</si>
  <si>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</si>
  <si>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</si>
  <si>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</si>
  <si>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</si>
  <si>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</si>
  <si>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</si>
  <si>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</si>
  <si>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</si>
  <si>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</si>
  <si>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</si>
  <si>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</si>
  <si>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</si>
  <si>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</si>
  <si>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</si>
  <si>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</si>
  <si>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</si>
  <si>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</si>
  <si>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</si>
  <si>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</si>
  <si>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</si>
  <si>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</si>
  <si>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</si>
  <si>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</si>
  <si>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</si>
  <si>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</si>
  <si>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</si>
  <si>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</si>
  <si>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</si>
  <si>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</si>
  <si>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</si>
  <si>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</si>
  <si>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</si>
  <si>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</si>
  <si>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</si>
  <si>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</si>
  <si>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</si>
  <si>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</si>
  <si>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</si>
  <si>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</si>
  <si>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</si>
  <si>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</si>
  <si>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</si>
  <si>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</si>
  <si>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</si>
  <si>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</si>
  <si>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</si>
  <si>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</si>
  <si>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</si>
  <si>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</si>
  <si>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</si>
  <si>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</si>
  <si>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</si>
  <si>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</si>
  <si>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</si>
  <si>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</si>
  <si>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</si>
  <si>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</si>
  <si>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</si>
  <si>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</si>
  <si>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</si>
  <si>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</si>
  <si>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</si>
  <si>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</si>
  <si>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</si>
  <si>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</si>
  <si>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</si>
  <si>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</si>
  <si>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</si>
  <si>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</si>
  <si>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</si>
  <si>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</si>
  <si>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</si>
  <si>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</si>
  <si>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</si>
  <si>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</si>
  <si>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</si>
  <si>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</si>
  <si>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</si>
  <si>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</si>
  <si>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</si>
  <si>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</si>
  <si>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</si>
  <si>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</si>
  <si>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</si>
  <si>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</si>
  <si>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</si>
  <si>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</si>
  <si>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</si>
  <si>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</si>
  <si>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</si>
  <si>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</si>
  <si>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</si>
  <si>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</si>
  <si>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</si>
  <si>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</si>
  <si>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</si>
  <si>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</si>
  <si>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</si>
  <si>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</si>
  <si>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</si>
  <si>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</si>
  <si>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</si>
  <si>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</si>
  <si>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</si>
  <si>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</si>
  <si>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</si>
  <si>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</si>
  <si>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</si>
  <si>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</si>
  <si>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</si>
  <si>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</si>
  <si>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</si>
  <si>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</si>
  <si>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</si>
  <si>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</si>
  <si>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</si>
  <si>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</si>
  <si>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</si>
  <si>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</si>
  <si>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</si>
  <si>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</si>
  <si>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</si>
  <si>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</si>
  <si>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</si>
  <si>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</si>
  <si>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</si>
  <si>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</si>
  <si>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</si>
  <si>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</si>
  <si>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</si>
  <si>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</si>
  <si>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</si>
  <si>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</si>
  <si>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</si>
  <si>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</si>
  <si>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</si>
  <si>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</si>
  <si>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</si>
  <si>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</si>
  <si>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</si>
  <si>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</si>
  <si>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</si>
  <si>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</si>
  <si>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</si>
  <si>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</si>
  <si>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</si>
  <si>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</si>
  <si>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</si>
  <si>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</si>
  <si>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</si>
  <si>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</si>
  <si>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</si>
  <si>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</si>
  <si>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</si>
  <si>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</si>
  <si>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</si>
  <si>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</si>
  <si>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</si>
  <si>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</si>
  <si>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</si>
  <si>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</si>
  <si>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</si>
  <si>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</si>
  <si>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</si>
  <si>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</si>
  <si>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</si>
  <si>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</si>
  <si>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</si>
  <si>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</si>
  <si>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</si>
  <si>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</si>
  <si>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</si>
  <si>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</si>
  <si>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</si>
  <si>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</si>
  <si>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</si>
  <si>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</si>
  <si>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</si>
  <si>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</si>
  <si>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</si>
  <si>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</si>
  <si>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</si>
  <si>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</si>
  <si>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</si>
  <si>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</si>
  <si>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</si>
  <si>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</si>
  <si>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</si>
  <si>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</si>
  <si>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</si>
  <si>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</si>
  <si>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</si>
  <si>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</si>
  <si>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</si>
  <si>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</si>
  <si>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</si>
  <si>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</si>
  <si>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</si>
  <si>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</si>
  <si>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</si>
  <si>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</si>
  <si>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</si>
  <si>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</si>
  <si>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</si>
  <si>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</si>
  <si>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</si>
  <si>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</si>
  <si>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</si>
  <si>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</si>
  <si>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</si>
  <si>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</si>
  <si>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</si>
  <si>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</si>
  <si>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</si>
  <si>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</si>
  <si>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</si>
  <si>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</si>
  <si>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</si>
  <si>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</si>
  <si>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</si>
  <si>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</si>
  <si>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</si>
  <si>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</si>
  <si>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</si>
  <si>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</si>
  <si>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</si>
  <si>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</si>
  <si>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</si>
  <si>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</si>
  <si>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</si>
  <si>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</si>
  <si>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</si>
  <si>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</si>
  <si>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</si>
  <si>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</si>
  <si>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</si>
  <si>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</si>
  <si>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</si>
  <si>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</si>
  <si>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</si>
  <si>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</si>
  <si>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</si>
  <si>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</si>
  <si>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</si>
  <si>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</si>
  <si>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</si>
  <si>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</si>
  <si>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</si>
  <si>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</si>
  <si>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</si>
  <si>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</si>
  <si>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</si>
  <si>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</si>
  <si>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</si>
  <si>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</si>
  <si>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</si>
  <si>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</si>
  <si>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</si>
  <si>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</si>
  <si>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</si>
  <si>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</si>
  <si>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</si>
  <si>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</si>
  <si>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</si>
  <si>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</si>
  <si>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</si>
  <si>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</si>
  <si>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</si>
  <si>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</si>
  <si>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</si>
  <si>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</si>
  <si>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</si>
  <si>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</si>
  <si>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</si>
  <si>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</si>
  <si>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</si>
  <si>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</si>
  <si>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</si>
  <si>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</si>
  <si>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</si>
  <si>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</si>
  <si>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</si>
  <si>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</si>
  <si>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</si>
  <si>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</si>
  <si>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</si>
  <si>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</si>
  <si>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</si>
  <si>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</si>
  <si>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</si>
  <si>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</si>
  <si>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</si>
  <si>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</si>
  <si>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</si>
  <si>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</si>
  <si>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</si>
  <si>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</si>
  <si>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</si>
  <si>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</si>
  <si>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</si>
  <si>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</si>
  <si>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</si>
  <si>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</si>
  <si>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</si>
  <si>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</si>
  <si>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</si>
  <si>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</si>
  <si>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</si>
  <si>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</si>
  <si>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</si>
  <si>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</si>
  <si>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</si>
  <si>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</si>
  <si>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</si>
  <si>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</si>
  <si>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</si>
  <si>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</si>
  <si>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</si>
  <si>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</si>
  <si>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</si>
  <si>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</si>
  <si>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</si>
  <si>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</si>
  <si>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</si>
  <si>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</si>
  <si>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</si>
  <si>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</si>
  <si>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</si>
  <si>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</si>
  <si>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</si>
  <si>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</si>
  <si>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</si>
  <si>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</si>
  <si>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</si>
  <si>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</si>
  <si>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</si>
  <si>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</si>
  <si>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</si>
  <si>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</si>
  <si>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</si>
  <si>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</si>
  <si>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</si>
  <si>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</si>
  <si>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</si>
  <si>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</si>
  <si>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</si>
  <si>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</si>
  <si>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</si>
  <si>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</si>
  <si>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</si>
  <si>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</si>
  <si>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</si>
  <si>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</si>
  <si>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</si>
  <si>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</si>
  <si>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</si>
  <si>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</si>
  <si>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</si>
  <si>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</si>
  <si>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</si>
  <si>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</si>
  <si>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</si>
  <si>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</si>
  <si>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</si>
  <si>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</si>
  <si>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</si>
  <si>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</si>
  <si>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</si>
  <si>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</si>
  <si>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</si>
  <si>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</si>
  <si>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</si>
  <si>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</si>
  <si>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</si>
  <si>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</si>
  <si>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</si>
  <si>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</si>
  <si>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</si>
  <si>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</si>
  <si>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</si>
  <si>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</si>
  <si>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</si>
  <si>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</si>
  <si>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</si>
  <si>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</si>
  <si>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</si>
  <si>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</si>
  <si>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</si>
  <si>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</si>
  <si>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</si>
  <si>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</si>
  <si>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</si>
  <si>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</si>
  <si>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</si>
  <si>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</si>
  <si>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</si>
  <si>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</si>
  <si>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</si>
  <si>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</si>
  <si>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</si>
  <si>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</si>
  <si>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</si>
  <si>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</si>
  <si>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</si>
  <si>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</si>
  <si>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</si>
  <si>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</si>
  <si>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</si>
  <si>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</si>
  <si>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</si>
  <si>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</si>
  <si>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</si>
  <si>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</si>
  <si>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</si>
  <si>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</si>
  <si>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</si>
  <si>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</si>
  <si>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</si>
  <si>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</si>
  <si>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</si>
  <si>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</si>
  <si>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</si>
  <si>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</si>
  <si>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</si>
  <si>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</si>
  <si>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</si>
  <si>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</si>
  <si>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</si>
  <si>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</si>
  <si>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</si>
  <si>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</si>
  <si>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</si>
  <si>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</si>
  <si>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</si>
  <si>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</si>
  <si>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</si>
  <si>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</si>
  <si>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</si>
  <si>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</si>
  <si>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</si>
  <si>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</si>
  <si>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</si>
  <si>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</si>
  <si>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</si>
  <si>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</si>
  <si>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</si>
  <si>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</si>
  <si>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</si>
  <si>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</si>
  <si>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</si>
  <si>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</si>
  <si>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</si>
  <si>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</si>
  <si>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</si>
  <si>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</si>
  <si>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</si>
  <si>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</si>
  <si>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</si>
  <si>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</si>
  <si>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</si>
  <si>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</si>
  <si>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</si>
  <si>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</si>
  <si>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</si>
  <si>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</si>
  <si>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</si>
  <si>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</si>
  <si>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</si>
  <si>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</si>
  <si>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</si>
  <si>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</si>
  <si>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</si>
  <si>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</si>
  <si>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</si>
  <si>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</si>
  <si>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</si>
  <si>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</si>
  <si>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</si>
  <si>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</si>
  <si>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</si>
  <si>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</si>
  <si>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</si>
  <si>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</si>
  <si>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</si>
  <si>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</si>
  <si>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</si>
  <si>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</si>
  <si>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</si>
  <si>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</si>
  <si>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</si>
  <si>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</si>
  <si>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</si>
  <si>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</si>
  <si>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</si>
  <si>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</si>
  <si>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</si>
  <si>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</si>
  <si>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</si>
  <si>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</si>
  <si>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</si>
  <si>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</si>
  <si>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</si>
  <si>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</si>
  <si>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</si>
  <si>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</si>
  <si>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</si>
  <si>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</si>
  <si>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</si>
  <si>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</si>
  <si>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</si>
  <si>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</si>
  <si>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</si>
  <si>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</si>
  <si>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</si>
  <si>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</si>
  <si>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</si>
  <si>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</si>
  <si>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</si>
  <si>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</si>
  <si>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</si>
  <si>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</si>
  <si>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</si>
  <si>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</si>
  <si>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</si>
  <si>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</si>
  <si>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</si>
  <si>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</si>
  <si>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</si>
  <si>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</si>
  <si>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</si>
  <si>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</si>
  <si>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</si>
  <si>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</si>
  <si>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</si>
  <si>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</si>
  <si>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</si>
  <si>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</si>
  <si>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</si>
  <si>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</si>
  <si>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</si>
  <si>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</si>
  <si>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</si>
  <si>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</si>
  <si>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</si>
  <si>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</si>
  <si>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</si>
  <si>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</si>
  <si>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</si>
  <si>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</si>
  <si>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</si>
  <si>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</si>
  <si>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</si>
  <si>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</si>
  <si>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</si>
  <si>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</si>
  <si>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</si>
  <si>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</si>
  <si>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</si>
  <si>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</si>
  <si>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</si>
  <si>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</si>
  <si>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</si>
  <si>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</si>
  <si>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</si>
  <si>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</si>
  <si>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</si>
  <si>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</si>
  <si>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</si>
  <si>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</si>
  <si>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</si>
  <si>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</si>
  <si>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</si>
  <si>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</si>
  <si>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</si>
  <si>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</si>
  <si>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</si>
  <si>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</si>
  <si>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</si>
  <si>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</si>
  <si>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</si>
  <si>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</si>
  <si>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</si>
  <si>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</si>
  <si>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</si>
  <si>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</si>
  <si>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</si>
  <si>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</si>
  <si>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</si>
  <si>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</si>
  <si>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</si>
  <si>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</si>
  <si>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</si>
  <si>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</si>
  <si>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</si>
  <si>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</si>
  <si>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</si>
  <si>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</si>
  <si>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</si>
  <si>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</si>
  <si>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</si>
  <si>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</si>
  <si>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</si>
  <si>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</si>
  <si>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</si>
  <si>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</si>
  <si>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</si>
  <si>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</si>
  <si>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</si>
  <si>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</si>
  <si>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</si>
  <si>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</si>
  <si>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</si>
  <si>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</si>
  <si>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</si>
  <si>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</si>
  <si>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</si>
  <si>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</si>
  <si>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</si>
  <si>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</si>
  <si>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</si>
  <si>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</si>
  <si>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</si>
  <si>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</si>
  <si>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</si>
  <si>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</si>
  <si>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</si>
  <si>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</si>
  <si>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</si>
  <si>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</si>
  <si>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</si>
  <si>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</si>
  <si>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</si>
  <si>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</si>
  <si>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</si>
  <si>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</si>
  <si>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</si>
  <si>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</si>
  <si>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</si>
  <si>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</si>
  <si>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</si>
  <si>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</si>
  <si>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</si>
  <si>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</si>
  <si>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</si>
  <si>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</si>
  <si>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</si>
  <si>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</si>
  <si>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</si>
  <si>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</si>
  <si>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</si>
  <si>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</si>
  <si>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</si>
  <si>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</si>
  <si>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</si>
  <si>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</si>
  <si>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</si>
  <si>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</si>
  <si>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</si>
  <si>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</si>
  <si>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</si>
  <si>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</si>
  <si>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</si>
  <si>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</si>
  <si>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</si>
  <si>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</si>
  <si>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</si>
  <si>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</si>
  <si>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</si>
  <si>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</si>
  <si>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</si>
  <si>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</si>
  <si>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</si>
  <si>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</si>
  <si>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</si>
  <si>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</si>
  <si>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</si>
  <si>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</si>
  <si>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</si>
  <si>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</si>
  <si>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</si>
  <si>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</si>
  <si>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</si>
  <si>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</si>
  <si>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</si>
  <si>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</si>
  <si>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</si>
  <si>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</si>
  <si>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</si>
  <si>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</si>
  <si>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</si>
  <si>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</si>
  <si>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</si>
  <si>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</si>
  <si>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</si>
  <si>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</si>
  <si>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</si>
  <si>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</si>
  <si>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</si>
  <si>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</si>
  <si>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</si>
  <si>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</si>
  <si>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</si>
  <si>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</si>
  <si>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</si>
  <si>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</si>
  <si>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</si>
  <si>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</si>
  <si>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</si>
  <si>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</si>
  <si>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</si>
  <si>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</si>
  <si>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</si>
  <si>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</si>
  <si>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</si>
  <si>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</si>
  <si>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</si>
  <si>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</si>
  <si>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</si>
  <si>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</si>
  <si>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</si>
  <si>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</si>
  <si>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</si>
  <si>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</si>
  <si>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</si>
  <si>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</si>
  <si>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</si>
  <si>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</si>
  <si>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</si>
  <si>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</si>
  <si>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</si>
  <si>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</si>
  <si>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</si>
  <si>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</si>
  <si>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</si>
  <si>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</si>
  <si>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</si>
  <si>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</si>
  <si>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</si>
  <si>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</si>
  <si>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</si>
  <si>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</si>
  <si>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</si>
  <si>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</si>
  <si>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</si>
  <si>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</si>
  <si>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</si>
  <si>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</si>
  <si>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</si>
  <si>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</si>
  <si>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</si>
  <si>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</si>
  <si>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</si>
  <si>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</si>
  <si>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</si>
  <si>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</si>
  <si>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</si>
  <si>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</si>
  <si>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</si>
  <si>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</si>
  <si>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</si>
  <si>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</si>
  <si>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</si>
  <si>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</si>
  <si>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</si>
  <si>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</si>
  <si>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</si>
  <si>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</si>
  <si>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</si>
  <si>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</si>
  <si>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</si>
  <si>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</si>
  <si>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</si>
  <si>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</si>
  <si>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</si>
  <si>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</si>
  <si>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</si>
  <si>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</si>
  <si>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</si>
  <si>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</si>
  <si>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</si>
  <si>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</si>
  <si>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</si>
  <si>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</si>
  <si>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</si>
  <si>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</si>
  <si>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</si>
  <si>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</si>
  <si>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</si>
  <si>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</si>
  <si>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</si>
  <si>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</si>
  <si>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</si>
  <si>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</si>
  <si>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</si>
  <si>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</si>
  <si>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</si>
  <si>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</si>
  <si>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</si>
  <si>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</si>
  <si>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</si>
  <si>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</si>
  <si>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</si>
  <si>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</si>
  <si>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</si>
  <si>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</si>
  <si>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</si>
  <si>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</si>
  <si>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</si>
  <si>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</si>
  <si>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</si>
  <si>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</si>
  <si>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</si>
  <si>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</si>
  <si>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</si>
  <si>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</si>
  <si>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</si>
  <si>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</si>
  <si>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</si>
  <si>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</si>
  <si>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</si>
  <si>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</si>
  <si>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</si>
  <si>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</si>
  <si>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</si>
  <si>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</si>
  <si>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</si>
  <si>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</si>
  <si>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</si>
  <si>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</si>
  <si>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</si>
  <si>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</si>
  <si>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</si>
  <si>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</si>
  <si>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</si>
  <si>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</si>
  <si>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</si>
  <si>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</si>
  <si>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</si>
  <si>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</si>
  <si>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</si>
  <si>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</si>
  <si>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</si>
  <si>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</si>
  <si>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</si>
  <si>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</si>
  <si>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</si>
  <si>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</si>
  <si>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</si>
  <si>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</si>
  <si>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</si>
  <si>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</si>
  <si>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</si>
  <si>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</si>
  <si>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</si>
  <si>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</si>
  <si>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</si>
  <si>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</si>
  <si>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</si>
  <si>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</si>
  <si>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</si>
  <si>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</si>
  <si>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</si>
  <si>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</si>
  <si>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</si>
  <si>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</si>
  <si>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</si>
  <si>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</si>
  <si>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</si>
  <si>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</si>
  <si>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</si>
  <si>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</si>
  <si>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</si>
  <si>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</si>
  <si>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</si>
  <si>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</si>
  <si>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</si>
  <si>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</si>
  <si>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</si>
  <si>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</si>
  <si>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</si>
  <si>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</si>
  <si>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</si>
  <si>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</si>
  <si>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</si>
  <si>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</si>
  <si>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</si>
  <si>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</si>
  <si>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</si>
  <si>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</si>
  <si>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</si>
  <si>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</si>
  <si>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</si>
  <si>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</si>
  <si>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</si>
  <si>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</si>
  <si>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</si>
  <si>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</si>
  <si>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</si>
  <si>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</si>
  <si>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</si>
  <si>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</si>
  <si>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</si>
  <si>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</si>
  <si>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</si>
  <si>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</si>
  <si>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</si>
  <si>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</si>
  <si>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</si>
  <si>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</si>
  <si>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</si>
  <si>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</si>
  <si>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</si>
  <si>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</si>
  <si>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</si>
  <si>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</si>
  <si>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</si>
  <si>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</si>
  <si>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</si>
  <si>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</si>
  <si>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</si>
  <si>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</si>
  <si>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</si>
  <si>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</si>
  <si>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</si>
  <si>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</si>
  <si>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</si>
  <si>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</si>
  <si>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</si>
  <si>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</si>
  <si>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</si>
  <si>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</si>
  <si>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</si>
  <si>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</si>
  <si>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</si>
  <si>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</si>
  <si>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</si>
  <si>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</si>
  <si>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</si>
  <si>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</si>
  <si>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</si>
  <si>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</si>
  <si>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</si>
  <si>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</si>
  <si>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</si>
  <si>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</si>
  <si>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</si>
  <si>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</si>
  <si>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</si>
  <si>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</si>
  <si>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</si>
  <si>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</si>
  <si>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</si>
  <si>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</si>
  <si>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</si>
  <si>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</si>
  <si>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</si>
  <si>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</si>
  <si>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</si>
  <si>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</si>
  <si>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</si>
  <si>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</si>
  <si>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</si>
  <si>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</si>
  <si>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</si>
  <si>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</si>
  <si>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</si>
  <si>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</si>
  <si>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</si>
  <si>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</si>
  <si>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</si>
  <si>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</si>
  <si>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</si>
  <si>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</si>
  <si>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</si>
  <si>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</si>
  <si>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</si>
  <si>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</si>
  <si>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</si>
  <si>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</si>
  <si>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</si>
  <si>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</si>
  <si>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</si>
  <si>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</si>
  <si>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</si>
  <si>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</si>
  <si>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</si>
  <si>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</si>
  <si>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</si>
  <si>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</si>
  <si>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</si>
  <si>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</si>
  <si>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</si>
  <si>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</si>
  <si>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</si>
  <si>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</si>
  <si>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</si>
  <si>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</si>
  <si>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</si>
  <si>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</si>
  <si>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</si>
  <si>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</si>
  <si>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</si>
  <si>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</si>
  <si>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</si>
  <si>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</si>
  <si>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</si>
  <si>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</si>
  <si>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</si>
  <si>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</si>
  <si>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</si>
  <si>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</si>
  <si>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</si>
  <si>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</si>
  <si>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</si>
  <si>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</si>
  <si>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</si>
  <si>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</si>
  <si>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</si>
  <si>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</si>
  <si>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</si>
  <si>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</si>
  <si>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</si>
  <si>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</si>
  <si>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</si>
  <si>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</si>
  <si>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</si>
  <si>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</si>
  <si>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</si>
  <si>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</si>
  <si>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</si>
  <si>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</si>
  <si>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</si>
  <si>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</si>
  <si>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</si>
  <si>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</si>
  <si>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</si>
  <si>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</si>
  <si>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</si>
  <si>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</si>
  <si>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</si>
  <si>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</si>
  <si>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</si>
  <si>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</si>
  <si>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</si>
  <si>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</si>
  <si>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</si>
  <si>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</si>
  <si>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</si>
  <si>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</si>
  <si>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</si>
  <si>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</si>
  <si>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</si>
  <si>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</si>
  <si>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</si>
  <si>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</si>
  <si>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</si>
  <si>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</si>
  <si>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</si>
  <si>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</si>
  <si>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</si>
  <si>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</si>
  <si>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</si>
  <si>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</si>
  <si>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</si>
  <si>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</si>
  <si>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</si>
  <si>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</si>
  <si>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</si>
  <si>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</si>
  <si>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</si>
  <si>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</si>
  <si>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</si>
  <si>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</si>
  <si>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</si>
  <si>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</si>
  <si>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</si>
  <si>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</si>
  <si>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</si>
  <si>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</si>
  <si>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</si>
  <si>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</si>
  <si>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</si>
  <si>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</si>
  <si>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</si>
  <si>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</si>
  <si>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</si>
  <si>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</si>
  <si>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</si>
  <si>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</si>
  <si>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</si>
  <si>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</si>
  <si>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</si>
  <si>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</si>
  <si>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</si>
  <si>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</si>
  <si>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</si>
  <si>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</si>
  <si>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</si>
  <si>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</si>
  <si>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</si>
  <si>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</si>
  <si>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</si>
  <si>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</si>
  <si>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</si>
  <si>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</si>
  <si>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</si>
  <si>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</si>
  <si>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</si>
  <si>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</si>
  <si>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</si>
  <si>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</si>
  <si>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</si>
  <si>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</si>
  <si>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</si>
  <si>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</si>
  <si>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</si>
  <si>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</si>
  <si>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</si>
  <si>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</si>
  <si>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</si>
  <si>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</si>
  <si>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</si>
  <si>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</si>
  <si>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</si>
  <si>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</si>
  <si>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</si>
  <si>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</si>
  <si>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</si>
  <si>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</si>
  <si>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</si>
  <si>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</si>
  <si>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</si>
  <si>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</si>
  <si>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</si>
  <si>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</si>
  <si>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</si>
  <si>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</si>
  <si>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</si>
  <si>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</si>
  <si>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</si>
  <si>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</si>
  <si>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</si>
  <si>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</si>
  <si>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</si>
  <si>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</si>
  <si>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</si>
  <si>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</si>
  <si>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</si>
  <si>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</si>
  <si>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</si>
  <si>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</si>
  <si>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</si>
  <si>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</si>
  <si>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</si>
  <si>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</si>
  <si>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</si>
  <si>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</si>
  <si>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</si>
  <si>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</si>
  <si>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</si>
  <si>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</si>
  <si>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</si>
  <si>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</si>
  <si>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</si>
  <si>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</si>
  <si>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</si>
  <si>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</si>
  <si>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</si>
  <si>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</si>
  <si>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</si>
  <si>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</si>
  <si>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</si>
  <si>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</si>
  <si>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</si>
  <si>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</si>
  <si>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</si>
  <si>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</si>
  <si>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</si>
  <si>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</si>
  <si>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</si>
  <si>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</si>
  <si>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</si>
  <si>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</si>
  <si>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</si>
  <si>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</si>
  <si>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</si>
  <si>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</si>
  <si>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</si>
  <si>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</si>
  <si>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</si>
  <si>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</si>
  <si>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</si>
  <si>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</si>
  <si>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</si>
  <si>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</si>
  <si>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</si>
  <si>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</si>
  <si>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</si>
  <si>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</si>
  <si>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</si>
  <si>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</si>
  <si>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</si>
  <si>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</si>
  <si>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</si>
  <si>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</si>
  <si>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</si>
  <si>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</si>
  <si>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</si>
  <si>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</si>
  <si>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</si>
  <si>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</si>
  <si>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</si>
  <si>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</si>
  <si>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</si>
  <si>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</si>
  <si>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</si>
  <si>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</si>
  <si>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</si>
  <si>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</si>
  <si>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</si>
  <si>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</si>
  <si>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</si>
  <si>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</si>
  <si>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</si>
  <si>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</si>
  <si>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</si>
  <si>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</si>
  <si>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</si>
  <si>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</si>
  <si>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</si>
  <si>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</si>
  <si>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</si>
  <si>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</si>
  <si>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</si>
  <si>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</si>
  <si>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</si>
  <si>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</si>
  <si>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</si>
  <si>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</si>
  <si>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</si>
  <si>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</si>
  <si>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</si>
  <si>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</si>
  <si>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</si>
  <si>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</si>
  <si>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</si>
  <si>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</si>
  <si>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</si>
  <si>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</si>
  <si>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</si>
  <si>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</si>
  <si>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</si>
  <si>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</si>
  <si>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</si>
  <si>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</si>
  <si>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</si>
  <si>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</si>
  <si>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</si>
  <si>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</si>
  <si>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</si>
  <si>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</si>
  <si>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</si>
  <si>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</si>
  <si>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</si>
  <si>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</si>
  <si>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</si>
  <si>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</si>
  <si>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</si>
  <si>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</si>
  <si>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</si>
  <si>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</si>
  <si>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</si>
  <si>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</si>
  <si>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</si>
  <si>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</si>
  <si>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</si>
  <si>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</si>
  <si>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</si>
  <si>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</si>
  <si>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</si>
  <si>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</si>
  <si>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</si>
  <si>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</si>
  <si>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</si>
  <si>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</si>
  <si>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</si>
  <si>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</si>
  <si>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</si>
  <si>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</si>
  <si>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</si>
  <si>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</si>
  <si>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</si>
  <si>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</si>
  <si>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</si>
  <si>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</si>
  <si>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</si>
  <si>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</si>
  <si>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</si>
  <si>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</si>
  <si>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</si>
  <si>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</si>
  <si>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</si>
  <si>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</si>
  <si>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</si>
  <si>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</si>
  <si>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</si>
  <si>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</si>
  <si>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</si>
  <si>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</si>
  <si>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</si>
  <si>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</si>
  <si>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</si>
  <si>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</si>
  <si>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</si>
  <si>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</si>
  <si>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</si>
  <si>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</si>
  <si>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</si>
  <si>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</si>
  <si>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</si>
  <si>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</si>
  <si>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</si>
  <si>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</si>
  <si>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</si>
  <si>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</si>
  <si>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</si>
  <si>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</si>
  <si>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</si>
  <si>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</si>
  <si>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</si>
  <si>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</si>
  <si>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</si>
  <si>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</si>
  <si>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</si>
  <si>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</si>
  <si>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</si>
  <si>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</si>
  <si>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</si>
  <si>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</si>
  <si>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</si>
  <si>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</si>
  <si>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</si>
  <si>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</si>
  <si>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</si>
  <si>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</si>
  <si>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</si>
  <si>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</si>
  <si>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</si>
  <si>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</si>
  <si>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</si>
  <si>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</si>
  <si>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</si>
  <si>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</si>
  <si>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</si>
  <si>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</si>
  <si>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</si>
  <si>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</si>
  <si>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</si>
  <si>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</si>
  <si>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</si>
  <si>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</si>
  <si>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</si>
  <si>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</si>
  <si>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</si>
  <si>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</si>
  <si>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</si>
  <si>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</si>
  <si>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</si>
  <si>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</si>
  <si>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</si>
  <si>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</si>
  <si>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</si>
  <si>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</si>
  <si>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</si>
  <si>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</si>
  <si>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</si>
  <si>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</si>
  <si>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</si>
  <si>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</si>
  <si>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</si>
  <si>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</si>
  <si>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</si>
  <si>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</si>
  <si>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</si>
  <si>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</si>
  <si>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</si>
  <si>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</si>
  <si>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</si>
  <si>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</si>
  <si>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</si>
  <si>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</si>
  <si>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</si>
  <si>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</si>
  <si>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</si>
  <si>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</si>
  <si>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</si>
  <si>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</si>
  <si>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</si>
  <si>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</si>
  <si>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</si>
  <si>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</si>
  <si>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</si>
  <si>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</si>
  <si>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</si>
  <si>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</si>
  <si>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</si>
  <si>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</si>
  <si>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</si>
  <si>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</si>
  <si>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</si>
  <si>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</si>
  <si>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</si>
  <si>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</si>
  <si>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</si>
  <si>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</si>
  <si>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</si>
  <si>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</si>
  <si>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</si>
  <si>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</si>
  <si>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</si>
  <si>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</si>
  <si>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</si>
  <si>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</si>
  <si>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</si>
  <si>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</si>
  <si>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</si>
  <si>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</si>
  <si>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</si>
  <si>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</si>
  <si>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</si>
  <si>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</si>
  <si>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</si>
  <si>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</si>
  <si>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</si>
  <si>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</si>
  <si>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</si>
  <si>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</si>
  <si>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</si>
  <si>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</si>
  <si>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</si>
  <si>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</si>
  <si>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</si>
  <si>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</si>
  <si>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</si>
  <si>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</si>
  <si>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</si>
  <si>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</si>
  <si>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</si>
  <si>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</si>
  <si>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</si>
  <si>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</si>
  <si>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</si>
  <si>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</si>
  <si>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</si>
  <si>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</si>
  <si>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</si>
  <si>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</si>
  <si>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</si>
  <si>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</si>
  <si>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</si>
  <si>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</si>
  <si>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</si>
  <si>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</si>
  <si>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</si>
  <si>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</si>
  <si>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</si>
  <si>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</si>
  <si>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</si>
  <si>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</si>
  <si>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</si>
  <si>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</si>
  <si>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</si>
  <si>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</si>
  <si>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</si>
  <si>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</si>
  <si>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</si>
  <si>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</si>
  <si>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</si>
  <si>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</si>
  <si>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</si>
  <si>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</si>
  <si>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</si>
  <si>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</si>
  <si>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</si>
  <si>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</si>
  <si>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</si>
  <si>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</si>
  <si>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</si>
  <si>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</si>
  <si>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</si>
  <si>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</si>
  <si>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</si>
  <si>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</si>
  <si>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</si>
  <si>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</si>
  <si>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</si>
  <si>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</si>
  <si>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</si>
  <si>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</si>
  <si>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</si>
  <si>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</si>
  <si>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</si>
  <si>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</si>
  <si>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</si>
  <si>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</si>
  <si>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</si>
  <si>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</si>
  <si>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</si>
  <si>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</si>
  <si>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</si>
  <si>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</si>
  <si>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</si>
  <si>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</si>
  <si>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</si>
  <si>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</si>
  <si>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</si>
  <si>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</si>
  <si>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</si>
  <si>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</si>
  <si>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</si>
  <si>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</si>
  <si>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</si>
  <si>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</si>
  <si>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</si>
  <si>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</si>
  <si>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</si>
  <si>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</si>
  <si>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</si>
  <si>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</si>
  <si>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</si>
  <si>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</si>
  <si>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</si>
  <si>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</si>
  <si>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</si>
  <si>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</si>
  <si>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</si>
  <si>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</si>
  <si>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</si>
  <si>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</si>
  <si>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</si>
  <si>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</si>
  <si>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</si>
  <si>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</si>
  <si>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</si>
  <si>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</si>
  <si>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</si>
  <si>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</si>
  <si>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</si>
  <si>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</si>
  <si>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</si>
  <si>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</si>
  <si>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</si>
  <si>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</si>
  <si>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</si>
  <si>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</si>
  <si>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</si>
  <si>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</si>
  <si>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</si>
  <si>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</si>
  <si>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</si>
  <si>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</si>
  <si>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</si>
  <si>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</si>
  <si>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</si>
  <si>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</si>
  <si>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</si>
  <si>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</si>
  <si>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</si>
  <si>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</si>
  <si>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</si>
  <si>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</si>
  <si>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</si>
  <si>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</si>
  <si>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</si>
  <si>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</si>
  <si>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</si>
  <si>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</si>
  <si>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</si>
  <si>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</si>
  <si>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</si>
  <si>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</si>
  <si>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</si>
  <si>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</si>
  <si>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</si>
  <si>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</si>
  <si>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</si>
  <si>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</si>
  <si>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</si>
  <si>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</si>
  <si>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</si>
  <si>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</si>
  <si>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</si>
  <si>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</si>
  <si>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</si>
  <si>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</si>
  <si>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</si>
  <si>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</si>
  <si>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</si>
  <si>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</si>
  <si>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</si>
  <si>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</si>
  <si>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</si>
  <si>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</si>
  <si>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</si>
  <si>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</si>
  <si>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</si>
  <si>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</si>
  <si>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</si>
  <si>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</si>
  <si>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</si>
  <si>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</si>
  <si>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</si>
  <si>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</si>
  <si>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</si>
  <si>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</si>
  <si>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</si>
  <si>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</si>
  <si>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</si>
  <si>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</si>
  <si>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</si>
  <si>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</si>
  <si>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</si>
  <si>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</si>
  <si>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</si>
  <si>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</si>
  <si>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</si>
  <si>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</si>
  <si>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</si>
  <si>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</si>
  <si>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</si>
  <si>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</si>
  <si>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</si>
  <si>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</si>
  <si>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</si>
  <si>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</si>
  <si>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</si>
  <si>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</si>
  <si>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</si>
  <si>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</si>
  <si>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</si>
  <si>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</si>
  <si>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</si>
  <si>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</si>
  <si>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</si>
  <si>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</si>
  <si>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</si>
  <si>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</si>
  <si>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</si>
  <si>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</si>
  <si>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</si>
  <si>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</si>
  <si>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</si>
  <si>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</si>
  <si>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</si>
  <si>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</si>
  <si>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</si>
  <si>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</si>
  <si>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</si>
  <si>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</si>
  <si>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</si>
  <si>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</si>
  <si>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</si>
  <si>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</si>
  <si>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</si>
  <si>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</si>
  <si>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</si>
  <si>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</si>
  <si>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</si>
  <si>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</si>
  <si>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</si>
  <si>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</si>
  <si>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</si>
  <si>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</si>
  <si>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</si>
  <si>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</si>
  <si>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</si>
  <si>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</si>
  <si>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</si>
  <si>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</si>
  <si>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</si>
  <si>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</si>
  <si>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</si>
  <si>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</si>
  <si>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</si>
  <si>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</si>
  <si>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</si>
  <si>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</si>
  <si>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</si>
  <si>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</si>
  <si>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</si>
  <si>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</si>
  <si>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</si>
  <si>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</si>
  <si>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</si>
  <si>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</si>
  <si>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</si>
  <si>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</si>
  <si>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</si>
  <si>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</si>
  <si>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</si>
  <si>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</si>
  <si>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</si>
  <si>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</si>
  <si>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</si>
  <si>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</si>
  <si>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</si>
  <si>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</si>
  <si>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</si>
  <si>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</si>
  <si>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</si>
  <si>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</si>
  <si>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</si>
  <si>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</si>
  <si>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</si>
  <si>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</si>
  <si>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</si>
  <si>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</si>
  <si>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</si>
  <si>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</si>
  <si>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</si>
  <si>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</si>
  <si>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</si>
  <si>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</si>
  <si>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</si>
  <si>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</si>
  <si>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</si>
  <si>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</si>
  <si>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</si>
  <si>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</si>
  <si>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</si>
  <si>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</si>
  <si>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</si>
  <si>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</si>
  <si>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</si>
  <si>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</si>
  <si>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</si>
  <si>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</si>
  <si>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</si>
  <si>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</si>
  <si>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</si>
  <si>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</si>
  <si>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</si>
  <si>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</si>
  <si>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</si>
  <si>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</si>
  <si>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</si>
  <si>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</si>
  <si>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</si>
  <si>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</si>
  <si>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</si>
  <si>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</si>
  <si>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</si>
  <si>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</si>
  <si>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</si>
  <si>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</si>
  <si>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</si>
  <si>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</si>
  <si>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</si>
  <si>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</si>
  <si>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</si>
  <si>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</si>
  <si>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</si>
  <si>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</si>
  <si>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</si>
  <si>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</si>
  <si>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</si>
  <si>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</si>
  <si>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</si>
  <si>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</si>
  <si>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</si>
  <si>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</si>
  <si>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</si>
  <si>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</si>
  <si>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</si>
  <si>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</si>
  <si>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</si>
  <si>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</si>
  <si>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</si>
  <si>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</si>
  <si>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</si>
  <si>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</si>
  <si>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</si>
  <si>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</si>
  <si>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</si>
  <si>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</si>
  <si>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</si>
  <si>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</si>
  <si>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</si>
  <si>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</si>
  <si>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</si>
  <si>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</si>
  <si>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</si>
  <si>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</si>
  <si>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</si>
  <si>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</si>
  <si>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</si>
  <si>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</si>
  <si>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</si>
  <si>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</si>
  <si>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</si>
  <si>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</si>
  <si>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</si>
  <si>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</si>
  <si>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</si>
  <si>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</si>
  <si>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</si>
  <si>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</si>
  <si>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</si>
  <si>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</si>
  <si>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</si>
  <si>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</si>
  <si>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</si>
  <si>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</si>
  <si>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</si>
  <si>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</si>
  <si>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</si>
  <si>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</si>
  <si>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</si>
  <si>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</si>
  <si>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</si>
  <si>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</si>
  <si>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</si>
  <si>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</si>
  <si>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</si>
  <si>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</si>
  <si>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</si>
  <si>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</si>
  <si>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</si>
  <si>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</si>
  <si>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</si>
  <si>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</si>
  <si>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</si>
  <si>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</si>
  <si>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</si>
  <si>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</si>
  <si>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</si>
  <si>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</si>
  <si>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</si>
  <si>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</si>
  <si>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</si>
  <si>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</si>
  <si>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</si>
  <si>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</si>
  <si>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</si>
  <si>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</si>
  <si>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</si>
  <si>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</si>
  <si>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</si>
  <si>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</si>
  <si>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</si>
  <si>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</si>
  <si>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</si>
  <si>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</si>
  <si>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</si>
  <si>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</si>
  <si>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</si>
  <si>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</si>
  <si>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</si>
  <si>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</si>
  <si>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</si>
  <si>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</si>
  <si>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</si>
  <si>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</si>
  <si>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</si>
  <si>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</si>
  <si>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</si>
  <si>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</si>
  <si>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</si>
  <si>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</si>
  <si>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</si>
  <si>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</si>
  <si>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</si>
  <si>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</si>
  <si>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</si>
  <si>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</si>
  <si>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</si>
  <si>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</si>
  <si>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</si>
  <si>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</si>
  <si>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</si>
  <si>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</si>
  <si>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</si>
  <si>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</si>
  <si>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</si>
  <si>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</si>
  <si>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</si>
  <si>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</si>
  <si>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</si>
  <si>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</si>
  <si>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</si>
  <si>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</si>
  <si>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</si>
  <si>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</si>
  <si>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</si>
  <si>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</si>
  <si>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</si>
  <si>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</si>
  <si>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</si>
  <si>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</si>
  <si>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</si>
  <si>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</si>
  <si>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</si>
  <si>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</si>
  <si>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</si>
  <si>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</si>
  <si>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</si>
  <si>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</si>
  <si>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</si>
  <si>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</si>
  <si>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</si>
  <si>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</si>
  <si>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</si>
  <si>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</si>
  <si>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</si>
  <si>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</si>
  <si>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</si>
  <si>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</si>
  <si>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</si>
  <si>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</si>
  <si>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</si>
  <si>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</si>
  <si>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</si>
  <si>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</si>
  <si>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</si>
  <si>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</si>
  <si>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</si>
  <si>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</si>
  <si>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</si>
  <si>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</si>
  <si>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</si>
  <si>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</si>
  <si>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</si>
  <si>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</si>
  <si>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</si>
  <si>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</si>
  <si>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</si>
  <si>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</si>
  <si>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</si>
  <si>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</si>
  <si>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</si>
  <si>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</si>
  <si>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</si>
  <si>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</si>
  <si>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</si>
  <si>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</si>
  <si>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</si>
  <si>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</si>
  <si>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</si>
  <si>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</si>
  <si>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</si>
  <si>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</si>
  <si>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</si>
  <si>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</si>
  <si>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</si>
  <si>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</si>
  <si>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</si>
  <si>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</si>
  <si>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</si>
  <si>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</si>
  <si>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</si>
  <si>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</si>
  <si>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</si>
  <si>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</si>
  <si>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</si>
  <si>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</si>
  <si>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</si>
  <si>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</si>
  <si>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</si>
  <si>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</si>
  <si>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</si>
  <si>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</si>
  <si>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</si>
  <si>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</si>
  <si>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</si>
  <si>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</si>
  <si>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</si>
  <si>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</si>
  <si>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</si>
  <si>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</si>
  <si>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</si>
  <si>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</si>
  <si>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</si>
  <si>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</si>
  <si>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</si>
  <si>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</si>
  <si>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</si>
  <si>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</si>
  <si>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</si>
  <si>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</si>
  <si>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</si>
  <si>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</si>
  <si>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</si>
  <si>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</si>
  <si>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</si>
  <si>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</si>
  <si>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</si>
  <si>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</si>
  <si>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</si>
  <si>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</si>
  <si>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</si>
  <si>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</si>
  <si>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</si>
  <si>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</si>
  <si>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</si>
  <si>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</si>
  <si>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</si>
  <si>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</si>
  <si>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</si>
  <si>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</si>
  <si>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</si>
  <si>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</si>
  <si>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</si>
  <si>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</si>
  <si>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</si>
  <si>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</si>
  <si>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</si>
  <si>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</si>
  <si>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</si>
  <si>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</si>
  <si>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</si>
  <si>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</si>
  <si>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</si>
  <si>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</si>
  <si>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</si>
  <si>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</si>
  <si>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</si>
  <si>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</si>
  <si>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</si>
  <si>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</si>
  <si>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</si>
  <si>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</si>
  <si>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</si>
  <si>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</si>
  <si>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</si>
  <si>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</si>
  <si>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</si>
  <si>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</si>
  <si>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</si>
  <si>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</si>
  <si>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</si>
  <si>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</si>
  <si>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</si>
  <si>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</si>
  <si>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</si>
  <si>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</si>
  <si>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</si>
  <si>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</si>
  <si>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</si>
  <si>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</si>
  <si>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</si>
  <si>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</si>
  <si>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</si>
  <si>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</si>
  <si>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</si>
  <si>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</si>
  <si>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</si>
  <si>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</si>
  <si>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</si>
  <si>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</si>
  <si>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</si>
  <si>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</si>
  <si>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</si>
  <si>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</si>
  <si>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</si>
  <si>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</si>
  <si>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</si>
  <si>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</si>
  <si>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</si>
  <si>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</si>
  <si>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</si>
  <si>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</si>
  <si>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</si>
  <si>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</si>
  <si>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</si>
  <si>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</si>
  <si>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</si>
  <si>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</si>
  <si>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</si>
  <si>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</si>
  <si>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</si>
  <si>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</si>
  <si>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</si>
  <si>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</si>
  <si>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</si>
  <si>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</si>
  <si>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</si>
  <si>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</si>
  <si>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</si>
  <si>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</si>
  <si>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</si>
  <si>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</si>
  <si>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</si>
  <si>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</si>
  <si>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</si>
  <si>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</si>
  <si>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</si>
  <si>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</si>
  <si>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</si>
  <si>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</si>
  <si>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</si>
  <si>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</si>
  <si>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</si>
  <si>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</si>
  <si>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</si>
  <si>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</si>
  <si>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</si>
  <si>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</si>
  <si>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</si>
  <si>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</si>
  <si>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</si>
  <si>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</si>
  <si>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</si>
  <si>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</si>
  <si>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</si>
  <si>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</si>
  <si>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</si>
  <si>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</si>
  <si>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</si>
  <si>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</si>
  <si>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</si>
  <si>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</si>
  <si>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</si>
  <si>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</si>
  <si>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</si>
  <si>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</si>
  <si>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</si>
  <si>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</si>
  <si>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</si>
  <si>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</si>
  <si>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</si>
  <si>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</si>
  <si>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</si>
  <si>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</si>
  <si>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</si>
  <si>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</si>
  <si>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</si>
  <si>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</si>
  <si>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</si>
  <si>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</si>
  <si>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</si>
  <si>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</si>
  <si>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</si>
  <si>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</si>
  <si>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</si>
  <si>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</si>
  <si>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</si>
  <si>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</si>
  <si>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</si>
  <si>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</si>
  <si>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</si>
  <si>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</si>
  <si>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</si>
  <si>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</si>
  <si>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</si>
  <si>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</si>
  <si>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</si>
  <si>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</si>
  <si>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</si>
  <si>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</si>
  <si>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</si>
  <si>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</si>
  <si>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</si>
  <si>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</si>
  <si>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</si>
  <si>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</si>
  <si>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</si>
  <si>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</si>
  <si>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</si>
  <si>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</si>
  <si>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</si>
  <si>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</si>
  <si>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</si>
  <si>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</si>
  <si>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</si>
  <si>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</si>
  <si>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</si>
  <si>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</si>
  <si>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</si>
  <si>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</si>
  <si>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</si>
  <si>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</si>
  <si>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</si>
  <si>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</si>
  <si>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</si>
  <si>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</si>
  <si>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</si>
  <si>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</si>
  <si>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</si>
  <si>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</si>
  <si>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</si>
  <si>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</si>
  <si>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</si>
  <si>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</si>
  <si>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</si>
  <si>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</si>
  <si>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</si>
  <si>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</si>
  <si>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</si>
  <si>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</si>
  <si>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</si>
  <si>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</si>
  <si>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</si>
  <si>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</si>
  <si>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</si>
  <si>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</si>
  <si>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</si>
  <si>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</si>
  <si>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</si>
  <si>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</si>
  <si>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</si>
  <si>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</si>
  <si>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</si>
  <si>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</si>
  <si>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</si>
  <si>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</si>
  <si>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</si>
  <si>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</si>
  <si>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</si>
  <si>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</si>
  <si>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</si>
  <si>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</si>
  <si>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</si>
  <si>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</si>
  <si>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</si>
  <si>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</si>
  <si>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</si>
  <si>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</si>
  <si>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</si>
  <si>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</si>
  <si>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</si>
  <si>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</si>
  <si>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</si>
  <si>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</si>
  <si>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</si>
  <si>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</si>
  <si>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</si>
  <si>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</si>
  <si>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</si>
  <si>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</si>
  <si>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</si>
  <si>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</si>
  <si>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</si>
  <si>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</si>
  <si>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</si>
  <si>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</si>
  <si>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</si>
  <si>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</si>
  <si>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</si>
  <si>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</si>
  <si>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</si>
  <si>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</si>
  <si>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</si>
  <si>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</si>
  <si>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</si>
  <si>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</si>
  <si>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</si>
  <si>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</si>
  <si>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</si>
  <si>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</si>
  <si>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</si>
  <si>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</si>
  <si>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</si>
  <si>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</si>
  <si>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</si>
  <si>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</si>
  <si>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</si>
  <si>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</si>
  <si>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</si>
  <si>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</si>
  <si>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</si>
  <si>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</si>
  <si>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</si>
  <si>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</si>
  <si>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</si>
  <si>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</si>
  <si>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</si>
  <si>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</si>
  <si>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</si>
  <si>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</si>
  <si>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</si>
  <si>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</si>
  <si>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</si>
  <si>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</si>
  <si>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</si>
  <si>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</si>
  <si>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</si>
  <si>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</si>
  <si>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</si>
  <si>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</si>
  <si>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</si>
  <si>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</si>
  <si>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</si>
  <si>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</si>
  <si>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</si>
  <si>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</si>
  <si>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</si>
  <si>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</si>
  <si>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</si>
  <si>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</si>
  <si>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</si>
  <si>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</si>
  <si>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</si>
  <si>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</si>
  <si>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</si>
  <si>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</si>
  <si>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</si>
  <si>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</si>
  <si>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</si>
  <si>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</si>
  <si>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</si>
  <si>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</si>
  <si>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</si>
  <si>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</si>
  <si>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</si>
  <si>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</si>
  <si>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</si>
  <si>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</si>
  <si>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</si>
  <si>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</si>
  <si>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</si>
  <si>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</si>
  <si>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</si>
  <si>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</si>
  <si>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</si>
  <si>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</si>
  <si>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</si>
  <si>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</si>
  <si>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</si>
  <si>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</si>
  <si>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</si>
  <si>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</si>
  <si>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</si>
  <si>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</si>
  <si>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</si>
  <si>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</si>
  <si>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</si>
  <si>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</si>
  <si>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</si>
  <si>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</si>
  <si>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</si>
  <si>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</si>
  <si>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</si>
  <si>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</si>
  <si>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</si>
  <si>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</si>
  <si>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</si>
  <si>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</si>
  <si>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</si>
  <si>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</si>
  <si>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</si>
  <si>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</si>
  <si>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</si>
  <si>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</si>
  <si>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</si>
  <si>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</si>
  <si>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</si>
  <si>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</si>
  <si>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</si>
  <si>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</si>
  <si>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</si>
  <si>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</si>
  <si>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</si>
  <si>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</si>
  <si>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</si>
  <si>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</si>
  <si>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</si>
  <si>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</si>
  <si>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</si>
  <si>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</si>
  <si>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</si>
  <si>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</si>
  <si>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</si>
  <si>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</si>
  <si>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</si>
  <si>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</si>
  <si>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</si>
  <si>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</si>
  <si>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</si>
  <si>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</si>
  <si>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</si>
  <si>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</si>
  <si>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</si>
  <si>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</si>
  <si>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</si>
  <si>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</si>
  <si>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</si>
  <si>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</si>
  <si>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</si>
  <si>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</si>
  <si>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</si>
  <si>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</si>
  <si>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</si>
  <si>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</si>
  <si>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</si>
  <si>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</si>
  <si>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</si>
  <si>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</si>
  <si>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</si>
  <si>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</si>
  <si>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</si>
  <si>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</si>
  <si>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</si>
  <si>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</si>
  <si>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</si>
  <si>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</si>
  <si>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</si>
  <si>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</si>
  <si>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</si>
  <si>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</si>
  <si>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</si>
  <si>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</si>
  <si>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</si>
  <si>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</si>
  <si>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</si>
  <si>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</si>
  <si>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</si>
  <si>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</si>
  <si>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</si>
  <si>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</si>
  <si>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</si>
  <si>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</si>
  <si>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</si>
  <si>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</si>
  <si>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</si>
  <si>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</si>
  <si>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</si>
  <si>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</si>
  <si>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</si>
  <si>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</si>
  <si>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</si>
  <si>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</si>
  <si>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</si>
  <si>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</si>
  <si>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</si>
  <si>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</si>
  <si>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</si>
  <si>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</si>
  <si>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</si>
  <si>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</si>
  <si>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</si>
  <si>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</si>
  <si>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</si>
  <si>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</si>
  <si>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</si>
  <si>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</si>
  <si>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</si>
  <si>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</si>
  <si>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</si>
  <si>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</si>
  <si>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</si>
  <si>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</si>
  <si>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</si>
  <si>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</si>
  <si>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</si>
  <si>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</si>
  <si>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</si>
  <si>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</si>
  <si>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</si>
  <si>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</si>
  <si>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</si>
  <si>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</si>
  <si>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</si>
  <si>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</si>
  <si>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</si>
  <si>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</si>
  <si>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</si>
  <si>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</si>
  <si>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</si>
  <si>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</si>
  <si>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</si>
  <si>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</si>
  <si>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</si>
  <si>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</si>
  <si>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</si>
  <si>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</si>
  <si>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</si>
  <si>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</si>
  <si>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</si>
  <si>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</si>
  <si>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</si>
  <si>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</si>
  <si>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</si>
  <si>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</si>
  <si>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</si>
  <si>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</si>
  <si>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</si>
  <si>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</si>
  <si>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</si>
  <si>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</si>
  <si>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</si>
  <si>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</si>
  <si>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</si>
  <si>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</si>
  <si>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</si>
  <si>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</si>
  <si>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</si>
  <si>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</si>
  <si>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</si>
  <si>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</si>
  <si>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</si>
  <si>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</si>
  <si>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</si>
  <si>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</si>
  <si>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</si>
  <si>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</si>
  <si>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</si>
  <si>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</si>
  <si>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</si>
  <si>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</si>
  <si>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</si>
  <si>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</si>
  <si>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</si>
  <si>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</si>
  <si>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</si>
  <si>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</si>
  <si>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</si>
  <si>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</si>
  <si>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</si>
  <si>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</si>
  <si>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</si>
  <si>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</si>
  <si>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</si>
  <si>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</si>
  <si>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</si>
  <si>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</si>
  <si>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</si>
  <si>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</si>
  <si>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</si>
  <si>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</si>
  <si>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</si>
  <si>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</si>
  <si>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</si>
  <si>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</si>
  <si>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</si>
  <si>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</si>
  <si>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</si>
  <si>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</si>
  <si>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</si>
  <si>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</si>
  <si>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</si>
  <si>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</si>
  <si>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</si>
  <si>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</si>
  <si>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</si>
  <si>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</si>
  <si>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</si>
  <si>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</si>
  <si>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</si>
  <si>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</si>
  <si>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</si>
  <si>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</si>
  <si>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</si>
  <si>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</si>
  <si>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</si>
  <si>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</si>
  <si>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</si>
  <si>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</si>
  <si>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</si>
  <si>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</si>
  <si>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</si>
  <si>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</si>
  <si>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</si>
  <si>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</si>
  <si>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</si>
  <si>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</si>
  <si>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</si>
  <si>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</si>
  <si>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</si>
  <si>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</si>
  <si>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</si>
  <si>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</si>
  <si>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</si>
  <si>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</si>
  <si>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</si>
  <si>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</si>
  <si>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</si>
  <si>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</si>
  <si>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</si>
  <si>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</si>
  <si>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</si>
  <si>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</si>
  <si>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</si>
  <si>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</si>
  <si>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</si>
  <si>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</si>
  <si>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</si>
  <si>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</si>
  <si>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</si>
  <si>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</si>
  <si>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</si>
  <si>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</si>
  <si>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</si>
  <si>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</si>
  <si>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</si>
  <si>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</si>
  <si>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</si>
  <si>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</si>
  <si>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</si>
  <si>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</si>
  <si>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</si>
  <si>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</si>
  <si>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</si>
  <si>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</si>
  <si>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</si>
  <si>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</si>
  <si>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</si>
  <si>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</si>
  <si>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</si>
  <si>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</si>
  <si>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</si>
  <si>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</si>
  <si>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</si>
  <si>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</si>
  <si>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</si>
  <si>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</si>
  <si>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</si>
  <si>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</si>
  <si>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</si>
  <si>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</si>
  <si>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</si>
  <si>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</si>
  <si>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</si>
  <si>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</si>
  <si>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</si>
  <si>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</si>
  <si>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</si>
  <si>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</si>
  <si>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</si>
  <si>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</si>
  <si>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</si>
  <si>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</si>
  <si>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</si>
  <si>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</si>
  <si>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</si>
  <si>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</si>
  <si>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</si>
  <si>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</si>
  <si>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</si>
  <si>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</si>
  <si>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</si>
  <si>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</si>
  <si>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</si>
  <si>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</si>
  <si>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</si>
  <si>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</si>
  <si>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</si>
  <si>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</si>
  <si>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</si>
  <si>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</si>
  <si>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</si>
  <si>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</si>
  <si>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</si>
  <si>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</si>
  <si>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</si>
  <si>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</si>
  <si>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</si>
  <si>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</si>
  <si>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</si>
  <si>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</si>
  <si>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</si>
  <si>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</si>
  <si>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</si>
  <si>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</si>
  <si>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</si>
  <si>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</si>
  <si>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</si>
  <si>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</si>
  <si>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</si>
  <si>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</si>
  <si>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</si>
  <si>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</si>
  <si>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</si>
  <si>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</si>
  <si>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</si>
  <si>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</si>
  <si>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</si>
  <si>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</si>
  <si>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</si>
  <si>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</si>
  <si>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</si>
  <si>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</si>
  <si>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</si>
  <si>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</si>
  <si>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</si>
  <si>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</si>
  <si>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</si>
  <si>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</si>
  <si>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</si>
  <si>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</si>
  <si>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</si>
  <si>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</si>
  <si>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</si>
  <si>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</si>
  <si>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</si>
  <si>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</si>
  <si>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</si>
  <si>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</si>
  <si>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</si>
  <si>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</si>
  <si>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</si>
  <si>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</si>
  <si>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</si>
  <si>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</si>
  <si>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</si>
  <si>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</si>
  <si>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</si>
  <si>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</si>
  <si>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</si>
  <si>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</si>
  <si>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</si>
  <si>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</si>
  <si>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</si>
  <si>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</si>
  <si>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</si>
  <si>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</si>
  <si>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</si>
  <si>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</si>
  <si>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</si>
  <si>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</si>
  <si>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</si>
  <si>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</si>
  <si>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</si>
  <si>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</si>
  <si>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</si>
  <si>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</si>
  <si>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</si>
  <si>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</si>
  <si>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</si>
  <si>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</si>
  <si>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</si>
  <si>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</si>
  <si>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</si>
  <si>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</si>
  <si>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</si>
  <si>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</si>
  <si>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</si>
  <si>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</si>
  <si>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</si>
  <si>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</si>
  <si>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</si>
  <si>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</si>
  <si>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</si>
  <si>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</si>
  <si>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</si>
  <si>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</si>
  <si>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</si>
  <si>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</si>
  <si>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</si>
  <si>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</si>
  <si>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</si>
  <si>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</si>
  <si>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</si>
  <si>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</si>
  <si>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</si>
  <si>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</si>
  <si>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</si>
  <si>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</si>
  <si>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</si>
  <si>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</si>
  <si>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</si>
  <si>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</si>
  <si>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</si>
  <si>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</si>
  <si>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</si>
  <si>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</si>
  <si>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</si>
  <si>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</si>
  <si>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</si>
  <si>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</si>
  <si>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</si>
  <si>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</si>
  <si>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</si>
  <si>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</si>
  <si>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</si>
  <si>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</si>
  <si>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</si>
  <si>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</si>
  <si>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</si>
  <si>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</si>
  <si>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</si>
  <si>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</si>
  <si>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</si>
  <si>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</si>
  <si>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</si>
  <si>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</si>
  <si>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</si>
  <si>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</si>
  <si>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</si>
  <si>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</si>
  <si>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</si>
  <si>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</si>
  <si>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</si>
  <si>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</si>
  <si>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</si>
  <si>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</si>
  <si>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</si>
  <si>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</si>
  <si>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</si>
  <si>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</si>
  <si>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</si>
  <si>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</si>
  <si>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</si>
  <si>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</si>
  <si>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</si>
  <si>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</si>
  <si>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</si>
  <si>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</si>
  <si>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</si>
  <si>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</si>
  <si>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</si>
  <si>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</si>
  <si>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</si>
  <si>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</si>
  <si>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</si>
  <si>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</si>
  <si>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</si>
  <si>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</si>
  <si>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</si>
  <si>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</si>
  <si>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</si>
  <si>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</si>
  <si>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</si>
  <si>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</si>
  <si>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</si>
  <si>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</si>
  <si>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</si>
  <si>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</si>
  <si>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</si>
  <si>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</si>
  <si>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</si>
  <si>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</si>
  <si>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</si>
  <si>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</si>
  <si>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</si>
  <si>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</si>
  <si>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</si>
  <si>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</si>
  <si>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</si>
  <si>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</si>
  <si>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</si>
  <si>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</si>
  <si>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</si>
  <si>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</si>
  <si>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</si>
  <si>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</si>
  <si>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</si>
  <si>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</si>
  <si>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</si>
  <si>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</si>
  <si>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</si>
  <si>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</si>
  <si>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</si>
  <si>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</si>
  <si>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</si>
  <si>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</si>
  <si>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</si>
  <si>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</si>
  <si>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</si>
  <si>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</si>
  <si>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</si>
  <si>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</si>
  <si>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</si>
  <si>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</si>
  <si>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</si>
  <si>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</si>
  <si>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</si>
  <si>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</si>
  <si>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</si>
  <si>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</si>
  <si>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</si>
  <si>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</si>
  <si>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</si>
  <si>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</si>
  <si>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</si>
  <si>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</si>
  <si>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</si>
  <si>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</si>
  <si>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</si>
  <si>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</si>
  <si>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</si>
  <si>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</si>
  <si>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</si>
  <si>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</si>
  <si>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</si>
  <si>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</si>
  <si>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</si>
  <si>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</si>
  <si>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</si>
  <si>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</si>
  <si>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</si>
  <si>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</si>
  <si>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</si>
  <si>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</si>
  <si>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</si>
  <si>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</si>
  <si>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</si>
  <si>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</si>
  <si>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</si>
  <si>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</si>
  <si>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</si>
  <si>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</si>
  <si>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</si>
  <si>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</si>
  <si>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</si>
  <si>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</si>
  <si>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</si>
  <si>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</si>
  <si>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</si>
  <si>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</si>
  <si>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</si>
  <si>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</si>
  <si>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</si>
  <si>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</si>
  <si>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</si>
  <si>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</si>
  <si>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</si>
  <si>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</si>
  <si>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</si>
  <si>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</si>
  <si>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</si>
  <si>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</si>
  <si>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</si>
  <si>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</si>
  <si>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</si>
  <si>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</si>
  <si>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</si>
  <si>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</si>
  <si>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</si>
  <si>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</si>
  <si>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</si>
  <si>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</si>
  <si>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</si>
  <si>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</si>
  <si>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</si>
  <si>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</si>
  <si>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</si>
  <si>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</si>
  <si>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</si>
  <si>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</si>
  <si>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</si>
  <si>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</si>
  <si>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</si>
  <si>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</si>
  <si>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</si>
  <si>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</si>
  <si>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</si>
  <si>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</si>
  <si>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</si>
  <si>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</si>
  <si>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</si>
  <si>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</si>
  <si>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</si>
  <si>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</si>
  <si>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</si>
  <si>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</si>
  <si>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</si>
  <si>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</si>
  <si>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</si>
  <si>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</si>
  <si>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</si>
  <si>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</si>
  <si>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</si>
  <si>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</si>
  <si>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</si>
  <si>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</si>
  <si>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</si>
  <si>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</si>
  <si>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</si>
  <si>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</si>
  <si>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</si>
  <si>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</si>
  <si>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</si>
  <si>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</si>
  <si>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</si>
  <si>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</si>
  <si>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</si>
  <si>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</si>
  <si>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</si>
  <si>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</si>
  <si>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</si>
  <si>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</si>
  <si>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</si>
  <si>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</si>
  <si>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</si>
  <si>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</si>
  <si>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</si>
  <si>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</si>
  <si>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</si>
  <si>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</si>
  <si>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</si>
  <si>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</si>
  <si>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</si>
  <si>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</si>
  <si>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</si>
  <si>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</si>
  <si>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</si>
  <si>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</si>
  <si>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</si>
  <si>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</si>
  <si>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</si>
  <si>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</si>
  <si>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</si>
  <si>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</si>
  <si>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</si>
  <si>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</si>
  <si>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</si>
  <si>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</si>
  <si>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</si>
  <si>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</si>
  <si>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</si>
  <si>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</si>
  <si>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</si>
  <si>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</si>
  <si>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</si>
  <si>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</si>
  <si>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</si>
  <si>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</si>
  <si>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</si>
  <si>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</si>
  <si>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</si>
  <si>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</si>
  <si>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</si>
  <si>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</si>
  <si>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</si>
  <si>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</si>
  <si>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</si>
  <si>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</si>
  <si>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</si>
  <si>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</si>
  <si>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</si>
  <si>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</si>
  <si>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</si>
  <si>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</si>
  <si>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</si>
  <si>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</si>
  <si>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</si>
  <si>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</si>
  <si>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</si>
  <si>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</si>
  <si>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</si>
  <si>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</si>
  <si>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</si>
  <si>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</si>
  <si>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</si>
  <si>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</si>
  <si>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</si>
  <si>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</si>
  <si>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</si>
  <si>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</si>
  <si>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</si>
  <si>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</si>
  <si>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</si>
  <si>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</si>
  <si>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</si>
  <si>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</si>
  <si>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</si>
  <si>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</si>
  <si>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</si>
  <si>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</si>
  <si>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</si>
  <si>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</si>
  <si>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</si>
  <si>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</si>
  <si>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</si>
  <si>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</si>
  <si>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</si>
  <si>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</si>
  <si>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</si>
  <si>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</si>
  <si>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</si>
  <si>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</si>
  <si>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</si>
  <si>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</si>
  <si>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</si>
  <si>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</si>
  <si>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</si>
  <si>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</si>
  <si>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</si>
  <si>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</si>
  <si>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</si>
  <si>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</si>
  <si>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</si>
  <si>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</si>
  <si>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</si>
  <si>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</si>
  <si>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</si>
  <si>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</si>
  <si>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</si>
  <si>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</si>
  <si>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</si>
  <si>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</si>
  <si>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</si>
  <si>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</si>
  <si>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</si>
  <si>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</si>
  <si>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</si>
  <si>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</si>
  <si>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</si>
  <si>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</si>
  <si>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</si>
  <si>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</si>
  <si>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</si>
  <si>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</si>
  <si>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</si>
  <si>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</si>
  <si>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</si>
  <si>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</si>
  <si>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</si>
  <si>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</si>
  <si>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</si>
  <si>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</si>
  <si>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</si>
  <si>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</si>
  <si>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</si>
  <si>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</si>
  <si>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</si>
  <si>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</si>
  <si>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</si>
  <si>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</si>
  <si>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</si>
  <si>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</si>
  <si>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</si>
  <si>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</si>
  <si>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</si>
  <si>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</si>
  <si>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</si>
  <si>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</si>
  <si>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</si>
  <si>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</si>
  <si>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</si>
  <si>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</si>
  <si>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</si>
  <si>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</si>
  <si>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</si>
  <si>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</si>
  <si>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</si>
  <si>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</si>
  <si>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</si>
  <si>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</si>
  <si>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</si>
  <si>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</si>
  <si>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</si>
  <si>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</si>
  <si>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</si>
  <si>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</si>
  <si>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</si>
  <si>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</si>
  <si>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</si>
  <si>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</si>
  <si>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</si>
  <si>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</si>
  <si>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</si>
  <si>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</si>
  <si>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</si>
  <si>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</si>
  <si>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</si>
  <si>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</si>
  <si>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</si>
  <si>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</si>
  <si>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</si>
  <si>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</si>
  <si>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</si>
  <si>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</si>
  <si>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</si>
  <si>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</si>
  <si>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</si>
  <si>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</si>
  <si>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</si>
  <si>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</si>
  <si>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</si>
  <si>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</si>
  <si>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</si>
  <si>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</si>
  <si>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</si>
  <si>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</si>
  <si>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</si>
  <si>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</si>
  <si>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</si>
  <si>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</si>
  <si>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</si>
  <si>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</si>
  <si>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</si>
  <si>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</si>
  <si>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</si>
  <si>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</si>
  <si>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</si>
  <si>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</si>
  <si>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</si>
  <si>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</si>
  <si>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</si>
  <si>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</si>
  <si>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</si>
  <si>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</si>
  <si>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</si>
  <si>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</si>
  <si>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</si>
  <si>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</si>
  <si>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</si>
  <si>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</si>
  <si>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</si>
  <si>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</si>
  <si>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</si>
  <si>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</si>
  <si>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</si>
  <si>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</si>
  <si>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</si>
  <si>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</si>
  <si>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</si>
  <si>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</si>
  <si>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</si>
  <si>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</si>
  <si>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</si>
  <si>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</si>
  <si>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</si>
  <si>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</si>
  <si>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</si>
  <si>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</si>
  <si>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</si>
  <si>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</si>
  <si>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</si>
  <si>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</si>
  <si>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</si>
  <si>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</si>
  <si>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</si>
  <si>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</si>
  <si>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</si>
  <si>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</si>
  <si>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</si>
  <si>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</si>
  <si>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</si>
  <si>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</si>
  <si>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</si>
  <si>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</si>
  <si>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</si>
  <si>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</si>
  <si>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</si>
  <si>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</si>
  <si>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</si>
  <si>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</si>
  <si>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</si>
  <si>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</si>
  <si>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</si>
  <si>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</si>
  <si>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</si>
  <si>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</si>
  <si>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</si>
  <si>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</si>
  <si>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</si>
  <si>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</si>
  <si>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</si>
  <si>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</si>
  <si>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</si>
  <si>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</si>
  <si>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</si>
  <si>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</si>
  <si>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</si>
  <si>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</si>
  <si>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</si>
  <si>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</si>
  <si>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</si>
  <si>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</si>
  <si>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</si>
  <si>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</si>
  <si>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</si>
  <si>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</si>
  <si>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</si>
  <si>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</si>
  <si>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</si>
  <si>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</si>
  <si>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</si>
  <si>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</si>
  <si>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</si>
  <si>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</si>
  <si>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</si>
  <si>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</si>
  <si>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</si>
  <si>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</si>
  <si>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</si>
  <si>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</si>
  <si>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</si>
  <si>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</si>
  <si>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</si>
  <si>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</si>
  <si>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</si>
  <si>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</si>
  <si>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</si>
  <si>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</si>
  <si>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</si>
  <si>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</si>
  <si>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</si>
  <si>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</si>
  <si>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</si>
  <si>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</si>
  <si>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</si>
  <si>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</si>
  <si>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</si>
  <si>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</si>
  <si>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</si>
  <si>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</si>
  <si>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</si>
  <si>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</si>
  <si>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</si>
  <si>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</si>
  <si>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</si>
  <si>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</si>
  <si>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</si>
  <si>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</si>
  <si>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</si>
  <si>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</si>
  <si>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</si>
  <si>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</si>
  <si>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</si>
  <si>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</si>
  <si>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</si>
  <si>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</si>
  <si>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</si>
  <si>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</si>
  <si>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</si>
  <si>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</si>
  <si>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</si>
  <si>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</si>
  <si>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</si>
  <si>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</si>
  <si>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</si>
  <si>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</si>
  <si>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</si>
  <si>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</si>
  <si>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</si>
  <si>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</si>
  <si>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</si>
  <si>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</si>
  <si>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</si>
  <si>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</si>
  <si>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</si>
  <si>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</si>
  <si>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</si>
  <si>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</si>
  <si>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</si>
  <si>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</si>
  <si>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</si>
  <si>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</si>
  <si>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</si>
  <si>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</si>
  <si>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</si>
  <si>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</si>
  <si>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</si>
  <si>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</si>
  <si>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</si>
  <si>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</si>
  <si>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</si>
  <si>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</si>
  <si>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</si>
  <si>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</si>
  <si>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</si>
  <si>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</si>
  <si>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</si>
  <si>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</si>
  <si>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</si>
  <si>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</si>
  <si>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</si>
  <si>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</si>
  <si>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</si>
  <si>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</si>
  <si>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</si>
  <si>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</si>
  <si>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</si>
  <si>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</si>
  <si>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</si>
  <si>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</si>
  <si>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</si>
  <si>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</si>
  <si>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</si>
  <si>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</si>
  <si>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</si>
  <si>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</si>
  <si>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</si>
  <si>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</si>
  <si>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</si>
  <si>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</si>
  <si>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</si>
  <si>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</si>
  <si>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</si>
  <si>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</si>
  <si>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</si>
  <si>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</si>
  <si>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</si>
  <si>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</si>
  <si>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</si>
  <si>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</si>
  <si>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</si>
  <si>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</si>
  <si>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</si>
  <si>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</si>
  <si>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</si>
  <si>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</si>
  <si>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</si>
  <si>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</si>
  <si>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</si>
  <si>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</si>
  <si>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</si>
  <si>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</si>
  <si>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</si>
  <si>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</si>
  <si>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</si>
  <si>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</si>
  <si>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</si>
  <si>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</si>
  <si>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</si>
  <si>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</si>
  <si>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</si>
  <si>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</si>
  <si>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</si>
  <si>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</si>
  <si>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</si>
  <si>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</si>
  <si>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</si>
  <si>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</si>
  <si>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</si>
  <si>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</si>
  <si>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</si>
  <si>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</si>
  <si>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</si>
  <si>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</si>
  <si>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</si>
  <si>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</si>
  <si>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</si>
  <si>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</si>
  <si>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</si>
  <si>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</si>
  <si>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</si>
  <si>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</si>
  <si>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</si>
  <si>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</si>
  <si>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</si>
  <si>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</si>
  <si>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</si>
  <si>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</si>
  <si>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</si>
  <si>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</si>
  <si>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</si>
  <si>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</si>
  <si>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</si>
  <si>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</si>
  <si>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</si>
  <si>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</si>
  <si>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</si>
  <si>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</si>
  <si>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</si>
  <si>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</si>
  <si>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</si>
  <si>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</si>
  <si>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</si>
  <si>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</si>
  <si>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</si>
  <si>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</si>
  <si>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</si>
  <si>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</si>
  <si>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</si>
  <si>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</si>
  <si>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</si>
  <si>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</si>
  <si>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</si>
  <si>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</si>
  <si>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</si>
  <si>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</si>
  <si>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</si>
  <si>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</si>
  <si>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</si>
  <si>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</si>
  <si>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</si>
  <si>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</si>
  <si>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</si>
  <si>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</si>
  <si>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</si>
  <si>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</si>
  <si>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</si>
  <si>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</si>
  <si>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</si>
  <si>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</si>
  <si>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</si>
  <si>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</si>
  <si>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</si>
  <si>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</si>
  <si>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</si>
  <si>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</si>
  <si>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</si>
  <si>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</si>
  <si>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</si>
  <si>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</si>
  <si>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</si>
  <si>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</si>
  <si>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</si>
  <si>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</si>
  <si>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</si>
  <si>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</si>
  <si>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</si>
  <si>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</si>
  <si>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</si>
  <si>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</si>
  <si>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</si>
  <si>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</si>
  <si>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</si>
  <si>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</si>
  <si>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</si>
  <si>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</si>
  <si>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</si>
  <si>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</si>
  <si>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</si>
  <si>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</si>
  <si>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</si>
  <si>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</si>
  <si>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</si>
  <si>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</si>
  <si>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</si>
  <si>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</si>
  <si>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</si>
  <si>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</si>
  <si>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</si>
  <si>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</si>
  <si>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</si>
  <si>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</si>
  <si>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</si>
  <si>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</si>
  <si>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</si>
  <si>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</si>
  <si>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</si>
  <si>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</si>
  <si>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</si>
  <si>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</si>
  <si>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</si>
  <si>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</si>
  <si>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</si>
  <si>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</si>
  <si>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</si>
  <si>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</si>
  <si>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</si>
  <si>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</si>
  <si>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</si>
  <si>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</si>
  <si>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</si>
  <si>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</si>
  <si>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</si>
  <si>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</si>
  <si>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</si>
  <si>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</si>
  <si>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</si>
  <si>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</si>
  <si>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</si>
  <si>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</si>
  <si>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</si>
  <si>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</si>
  <si>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</si>
  <si>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</si>
  <si>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</si>
  <si>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</si>
  <si>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</si>
  <si>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</si>
  <si>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</si>
  <si>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</si>
  <si>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</si>
  <si>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</si>
  <si>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</si>
  <si>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</si>
  <si>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</si>
  <si>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</si>
  <si>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</si>
  <si>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</si>
  <si>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</si>
  <si>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</si>
  <si>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</si>
  <si>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</si>
  <si>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</si>
  <si>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</si>
  <si>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</si>
  <si>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</si>
  <si>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</si>
  <si>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</si>
  <si>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</si>
  <si>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</si>
  <si>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</si>
  <si>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</si>
  <si>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</si>
  <si>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</si>
  <si>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</si>
  <si>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</si>
  <si>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</si>
  <si>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</si>
  <si>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</si>
  <si>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</si>
  <si>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</si>
  <si>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</si>
  <si>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</si>
  <si>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</si>
  <si>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</si>
  <si>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</si>
  <si>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</si>
  <si>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</si>
  <si>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</si>
  <si>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</si>
  <si>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</si>
  <si>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</si>
  <si>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</si>
  <si>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</si>
  <si>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</si>
  <si>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</si>
  <si>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</si>
  <si>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</si>
  <si>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</si>
  <si>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</si>
  <si>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</si>
  <si>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</si>
  <si>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</si>
  <si>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</si>
  <si>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</si>
  <si>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</si>
  <si>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</si>
  <si>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</si>
  <si>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</si>
  <si>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</si>
  <si>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</si>
  <si>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</si>
  <si>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</si>
  <si>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</si>
  <si>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</si>
  <si>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</si>
  <si>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</si>
  <si>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</si>
  <si>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</si>
  <si>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</si>
  <si>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</si>
  <si>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</si>
  <si>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</si>
  <si>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</si>
  <si>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</si>
  <si>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</si>
  <si>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</si>
  <si>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</si>
  <si>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</si>
  <si>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</si>
  <si>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</si>
  <si>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</si>
  <si>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</si>
  <si>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</si>
  <si>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</si>
  <si>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</si>
  <si>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</si>
  <si>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</si>
  <si>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</si>
  <si>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</si>
  <si>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</si>
  <si>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</si>
  <si>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</si>
  <si>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</si>
  <si>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</si>
  <si>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</si>
  <si>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</si>
  <si>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</si>
  <si>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</si>
  <si>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</si>
  <si>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</si>
  <si>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</si>
  <si>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</si>
  <si>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</si>
  <si>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</si>
  <si>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</si>
  <si>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</si>
  <si>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</si>
  <si>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</si>
  <si>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</si>
  <si>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</si>
  <si>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</si>
  <si>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</si>
  <si>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</si>
  <si>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</si>
  <si>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</si>
  <si>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</si>
  <si>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</si>
  <si>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</si>
  <si>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</si>
  <si>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</si>
  <si>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</si>
  <si>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</si>
  <si>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</si>
  <si>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</si>
  <si>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</si>
  <si>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</si>
  <si>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</si>
  <si>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</si>
  <si>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</si>
  <si>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</si>
  <si>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</si>
  <si>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</si>
  <si>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</si>
  <si>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</si>
  <si>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</si>
  <si>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</si>
  <si>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</si>
  <si>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</si>
  <si>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</si>
  <si>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</si>
  <si>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</si>
  <si>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</si>
  <si>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</si>
  <si>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</si>
  <si>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</si>
  <si>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</si>
  <si>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</si>
  <si>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</si>
  <si>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</si>
  <si>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</si>
  <si>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</si>
  <si>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</si>
  <si>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</si>
  <si>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</si>
  <si>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</si>
  <si>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</si>
  <si>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</si>
  <si>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</si>
  <si>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</si>
  <si>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</si>
  <si>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</si>
  <si>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</si>
  <si>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</si>
  <si>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</si>
  <si>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</si>
  <si>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</si>
  <si>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</si>
  <si>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</si>
  <si>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</si>
  <si>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</si>
  <si>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</si>
  <si>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</si>
  <si>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</si>
  <si>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</si>
  <si>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</si>
  <si>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</si>
  <si>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</si>
  <si>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</si>
  <si>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</si>
  <si>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</si>
  <si>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</si>
  <si>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</si>
  <si>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</si>
  <si>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</si>
  <si>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</si>
  <si>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</si>
  <si>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</si>
  <si>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</si>
  <si>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</si>
  <si>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</si>
  <si>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</si>
  <si>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</si>
  <si>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</si>
  <si>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</si>
  <si>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</si>
  <si>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</si>
  <si>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</si>
  <si>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</si>
  <si>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</si>
  <si>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</si>
  <si>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</si>
  <si>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</si>
  <si>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</si>
  <si>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</si>
  <si>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</si>
  <si>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</si>
  <si>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</si>
  <si>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</si>
  <si>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</si>
  <si>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</si>
  <si>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</si>
  <si>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</si>
  <si>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</si>
  <si>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</si>
  <si>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</si>
  <si>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</si>
  <si>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</si>
  <si>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</si>
  <si>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</si>
  <si>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</si>
  <si>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</si>
  <si>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</si>
  <si>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</si>
  <si>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</si>
  <si>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</si>
  <si>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</si>
  <si>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</si>
  <si>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</si>
  <si>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</si>
  <si>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</si>
  <si>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</si>
  <si>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</si>
  <si>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</si>
  <si>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</si>
  <si>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</si>
  <si>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</si>
  <si>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</si>
  <si>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</si>
  <si>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</si>
  <si>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</si>
  <si>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</si>
  <si>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</si>
  <si>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</si>
  <si>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</si>
  <si>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</si>
  <si>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</si>
  <si>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</si>
  <si>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</si>
  <si>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</si>
  <si>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</si>
  <si>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</si>
  <si>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</si>
  <si>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</si>
  <si>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</si>
  <si>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</si>
  <si>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</si>
  <si>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</si>
  <si>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</si>
  <si>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</si>
  <si>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</si>
  <si>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</si>
  <si>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</si>
  <si>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</si>
  <si>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</si>
  <si>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</si>
  <si>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</si>
  <si>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</si>
  <si>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</si>
  <si>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</si>
  <si>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</si>
  <si>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</si>
  <si>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</si>
  <si>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</si>
  <si>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</si>
  <si>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</si>
  <si>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</si>
  <si>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</si>
  <si>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</si>
  <si>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</si>
  <si>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</si>
  <si>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</si>
  <si>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</si>
  <si>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</si>
  <si>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</si>
  <si>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</si>
  <si>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</si>
  <si>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</si>
  <si>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</si>
  <si>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</si>
  <si>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</si>
  <si>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</si>
  <si>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</si>
  <si>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</si>
  <si>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</si>
  <si>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</si>
  <si>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</si>
  <si>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</si>
  <si>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</si>
  <si>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</si>
  <si>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</si>
  <si>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</si>
  <si>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</si>
  <si>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</si>
  <si>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</si>
  <si>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</si>
  <si>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</si>
  <si>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</si>
  <si>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</si>
  <si>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</si>
  <si>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</si>
  <si>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</si>
  <si>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</si>
  <si>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</si>
  <si>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</si>
  <si>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</si>
  <si>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</si>
  <si>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</si>
  <si>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</si>
  <si>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</si>
  <si>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</si>
  <si>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</si>
  <si>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</si>
  <si>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</si>
  <si>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</si>
  <si>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</si>
  <si>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</si>
  <si>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</si>
  <si>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</si>
  <si>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</si>
  <si>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</si>
  <si>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</si>
  <si>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</si>
  <si>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</si>
  <si>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</si>
  <si>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</si>
  <si>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</si>
  <si>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</si>
  <si>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</si>
  <si>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</si>
  <si>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</si>
  <si>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</si>
  <si>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</si>
  <si>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</si>
  <si>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</si>
  <si>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</si>
  <si>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</si>
  <si>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</si>
  <si>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</si>
  <si>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</si>
  <si>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</si>
  <si>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</si>
  <si>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</si>
  <si>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</si>
  <si>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</si>
  <si>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</si>
  <si>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</si>
  <si>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</si>
  <si>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</si>
  <si>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</si>
  <si>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</si>
  <si>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</si>
  <si>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</si>
  <si>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</si>
  <si>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</si>
  <si>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</si>
  <si>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</si>
  <si>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</si>
  <si>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</si>
  <si>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</si>
  <si>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</si>
  <si>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</si>
  <si>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</si>
  <si>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</si>
  <si>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</si>
  <si>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</si>
  <si>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</si>
  <si>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</si>
  <si>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</si>
  <si>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</si>
  <si>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</si>
  <si>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</si>
  <si>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</si>
  <si>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</si>
  <si>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</si>
  <si>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</si>
  <si>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</si>
  <si>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</si>
  <si>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</si>
  <si>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</si>
  <si>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</si>
  <si>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</si>
  <si>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</si>
  <si>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</si>
  <si>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</si>
  <si>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</si>
  <si>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</si>
  <si>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</si>
  <si>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</si>
  <si>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</si>
  <si>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</si>
  <si>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</si>
  <si>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</si>
  <si>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</si>
  <si>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</si>
  <si>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</si>
  <si>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</si>
  <si>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</si>
  <si>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</si>
  <si>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</si>
  <si>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</si>
  <si>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</si>
  <si>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</si>
  <si>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</si>
  <si>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</si>
  <si>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</si>
  <si>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</si>
  <si>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</si>
  <si>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</si>
  <si>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</si>
  <si>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</si>
  <si>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</si>
  <si>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</si>
  <si>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</si>
  <si>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</si>
  <si>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</si>
  <si>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</si>
  <si>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</si>
  <si>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</si>
  <si>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</si>
  <si>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</si>
  <si>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</si>
  <si>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</si>
  <si>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</si>
  <si>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</si>
  <si>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</si>
  <si>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</si>
  <si>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</si>
  <si>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</si>
  <si>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</si>
  <si>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</si>
  <si>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</si>
  <si>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</si>
  <si>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</si>
  <si>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</si>
  <si>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</si>
  <si>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</si>
  <si>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</si>
  <si>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</si>
  <si>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</si>
  <si>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</si>
  <si>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</si>
  <si>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</si>
  <si>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</si>
  <si>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</si>
  <si>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</si>
  <si>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</si>
  <si>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</si>
  <si>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</si>
  <si>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</si>
  <si>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</si>
  <si>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</si>
  <si>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</si>
  <si>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</si>
  <si>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</si>
  <si>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</si>
  <si>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</si>
  <si>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</si>
  <si>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</si>
  <si>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</si>
  <si>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</si>
  <si>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</si>
  <si>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</si>
  <si>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</si>
  <si>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</si>
  <si>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</si>
  <si>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</si>
  <si>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</si>
  <si>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</si>
  <si>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</si>
  <si>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</si>
  <si>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</si>
  <si>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</si>
  <si>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</si>
  <si>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</si>
  <si>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</si>
  <si>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</si>
  <si>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</si>
  <si>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</si>
  <si>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</si>
  <si>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</si>
  <si>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</si>
  <si>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</si>
  <si>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</si>
  <si>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</si>
  <si>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</si>
  <si>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</si>
  <si>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</si>
  <si>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</si>
  <si>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</si>
  <si>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</si>
  <si>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</si>
  <si>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</si>
  <si>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</si>
  <si>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</si>
  <si>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</si>
  <si>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</si>
  <si>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</si>
  <si>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</si>
  <si>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</si>
  <si>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</si>
  <si>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</si>
  <si>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</si>
  <si>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</si>
  <si>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</si>
  <si>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</si>
  <si>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</si>
  <si>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</si>
  <si>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</si>
  <si>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</si>
  <si>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</si>
  <si>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</si>
  <si>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</si>
  <si>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</si>
  <si>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</si>
  <si>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</si>
  <si>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</si>
  <si>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</si>
  <si>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</si>
  <si>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</si>
  <si>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</si>
  <si>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</si>
  <si>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</si>
  <si>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</si>
  <si>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</si>
  <si>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</si>
  <si>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</si>
  <si>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</si>
  <si>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</si>
  <si>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</si>
  <si>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</si>
  <si>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</si>
  <si>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</si>
  <si>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</si>
  <si>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</si>
  <si>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</si>
  <si>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</si>
  <si>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</si>
  <si>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</si>
  <si>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</si>
  <si>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</si>
  <si>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</si>
  <si>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</si>
  <si>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</si>
  <si>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</si>
  <si>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</si>
  <si>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</si>
  <si>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</si>
  <si>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</si>
  <si>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</si>
  <si>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</si>
  <si>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</si>
  <si>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</si>
  <si>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</si>
  <si>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</si>
  <si>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</si>
  <si>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</si>
  <si>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</si>
  <si>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</si>
  <si>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</si>
  <si>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</si>
  <si>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</si>
  <si>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</si>
  <si>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</si>
  <si>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</si>
  <si>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</si>
  <si>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</si>
  <si>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</si>
  <si>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</si>
  <si>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</si>
  <si>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</si>
  <si>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</si>
  <si>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</si>
  <si>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</si>
  <si>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</si>
  <si>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</si>
  <si>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</si>
  <si>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</si>
  <si>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</si>
  <si>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</si>
  <si>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</si>
  <si>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</si>
  <si>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</si>
  <si>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</si>
  <si>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</si>
  <si>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</si>
  <si>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</si>
  <si>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</si>
  <si>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</si>
  <si>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</si>
  <si>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</si>
  <si>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</si>
  <si>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</si>
  <si>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</si>
  <si>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</si>
  <si>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</si>
  <si>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</si>
  <si>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</si>
  <si>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</si>
  <si>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</si>
  <si>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</si>
  <si>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</si>
  <si>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</si>
  <si>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</si>
  <si>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</si>
  <si>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</si>
  <si>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</si>
  <si>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</si>
  <si>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</si>
  <si>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</si>
  <si>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</si>
  <si>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</si>
  <si>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</si>
  <si>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</si>
  <si>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</si>
  <si>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</si>
  <si>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</si>
  <si>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</si>
  <si>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</si>
  <si>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</si>
  <si>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</si>
  <si>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</si>
  <si>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</si>
  <si>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</si>
  <si>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</si>
  <si>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</si>
  <si>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</si>
  <si>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</si>
  <si>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</si>
  <si>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</si>
  <si>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</si>
  <si>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</si>
  <si>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</si>
  <si>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</si>
  <si>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</si>
  <si>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</si>
  <si>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</si>
  <si>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</si>
  <si>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</si>
  <si>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</si>
  <si>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</si>
  <si>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</si>
  <si>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</si>
  <si>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</si>
  <si>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</si>
  <si>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</si>
  <si>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</si>
  <si>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</si>
  <si>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</si>
  <si>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</si>
  <si>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</si>
  <si>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</si>
  <si>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</si>
  <si>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</si>
  <si>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</si>
  <si>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</si>
  <si>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</si>
  <si>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</si>
  <si>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</si>
  <si>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</si>
  <si>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</si>
  <si>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</si>
  <si>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</si>
  <si>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</si>
  <si>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</si>
  <si>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</si>
  <si>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</si>
  <si>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</si>
  <si>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</si>
  <si>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</si>
  <si>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</si>
  <si>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</si>
  <si>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</si>
  <si>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</si>
  <si>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</si>
  <si>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</si>
  <si>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</si>
  <si>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</si>
  <si>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</si>
  <si>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</si>
  <si>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</si>
  <si>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</si>
  <si>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</si>
  <si>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</si>
  <si>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</si>
  <si>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</si>
  <si>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</si>
  <si>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</si>
  <si>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</si>
  <si>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</si>
  <si>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</si>
  <si>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</si>
  <si>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</si>
  <si>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</si>
  <si>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</si>
  <si>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</si>
  <si>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</si>
  <si>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</si>
  <si>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</si>
  <si>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</si>
  <si>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</si>
  <si>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</si>
  <si>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</si>
  <si>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</si>
  <si>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</si>
  <si>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</si>
  <si>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</si>
  <si>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</si>
  <si>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</si>
  <si>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</si>
  <si>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</si>
  <si>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</si>
  <si>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</si>
  <si>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</si>
  <si>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</si>
  <si>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</si>
  <si>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</si>
  <si>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</si>
  <si>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</si>
  <si>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</si>
  <si>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</si>
  <si>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</si>
  <si>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</si>
  <si>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</si>
  <si>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</si>
  <si>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</si>
  <si>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</si>
  <si>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</si>
  <si>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</si>
  <si>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</si>
  <si>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</si>
  <si>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</si>
  <si>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</si>
  <si>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</si>
  <si>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</si>
  <si>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</si>
  <si>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</si>
  <si>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</si>
  <si>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</si>
  <si>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</si>
  <si>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</si>
  <si>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</si>
  <si>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</si>
  <si>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</si>
  <si>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</si>
  <si>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</si>
  <si>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</si>
  <si>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</si>
  <si>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</si>
  <si>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</si>
  <si>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</si>
  <si>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</si>
  <si>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</si>
  <si>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</si>
  <si>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</si>
  <si>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</si>
  <si>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</si>
  <si>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</si>
  <si>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</si>
  <si>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</si>
  <si>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</si>
  <si>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</si>
  <si>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</si>
  <si>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</si>
  <si>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</si>
  <si>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</si>
  <si>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</si>
  <si>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</si>
  <si>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</si>
  <si>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</si>
  <si>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</si>
  <si>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</si>
  <si>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</si>
  <si>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</si>
  <si>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</si>
  <si>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</si>
  <si>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</si>
  <si>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</si>
  <si>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</si>
  <si>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</si>
  <si>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</si>
  <si>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</si>
  <si>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</si>
  <si>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</si>
  <si>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</si>
  <si>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</si>
  <si>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</si>
  <si>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</si>
  <si>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</si>
  <si>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</si>
  <si>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</si>
  <si>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</si>
  <si>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</si>
  <si>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</si>
  <si>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</si>
  <si>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</si>
  <si>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</si>
  <si>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</si>
  <si>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</si>
  <si>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</si>
  <si>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</si>
  <si>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</si>
  <si>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</si>
  <si>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</si>
  <si>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</si>
  <si>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</si>
  <si>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</si>
  <si>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</si>
  <si>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</si>
  <si>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</si>
  <si>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</si>
  <si>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</si>
  <si>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</si>
  <si>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</si>
  <si>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</si>
  <si>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</si>
  <si>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</si>
  <si>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</si>
  <si>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</si>
  <si>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</si>
  <si>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</si>
  <si>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</si>
  <si>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</si>
  <si>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</si>
  <si>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</si>
  <si>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</si>
  <si>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</si>
  <si>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</si>
  <si>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</si>
  <si>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</si>
  <si>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</si>
  <si>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</si>
  <si>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</si>
  <si>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</si>
  <si>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</si>
  <si>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</si>
  <si>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</si>
  <si>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</si>
  <si>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</si>
  <si>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</si>
  <si>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</si>
  <si>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</si>
  <si>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</si>
  <si>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</si>
  <si>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</si>
  <si>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</si>
  <si>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</si>
  <si>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</si>
  <si>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</si>
  <si>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</si>
  <si>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</si>
  <si>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</si>
  <si>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</si>
  <si>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</si>
  <si>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</si>
  <si>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</si>
  <si>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</si>
  <si>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</si>
  <si>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</si>
  <si>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</si>
  <si>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</si>
  <si>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</si>
  <si>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</si>
  <si>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</si>
  <si>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</si>
  <si>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</si>
  <si>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</si>
  <si>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</si>
  <si>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</si>
  <si>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</si>
  <si>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</si>
  <si>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</si>
  <si>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</si>
  <si>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</si>
  <si>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</si>
  <si>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</si>
  <si>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</si>
  <si>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</si>
  <si>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</si>
  <si>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</si>
  <si>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</si>
  <si>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</si>
  <si>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</si>
  <si>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</si>
  <si>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</si>
  <si>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</si>
  <si>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</si>
  <si>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</si>
  <si>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</si>
  <si>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</si>
  <si>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</si>
  <si>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</si>
  <si>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</si>
  <si>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</si>
  <si>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</si>
  <si>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</si>
  <si>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</si>
  <si>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</si>
  <si>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</si>
  <si>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</si>
  <si>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</si>
  <si>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</si>
  <si>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</si>
  <si>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</si>
  <si>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</si>
  <si>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</si>
  <si>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</si>
  <si>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</si>
  <si>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</si>
  <si>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</si>
  <si>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</si>
  <si>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</si>
  <si>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</si>
  <si>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</si>
  <si>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</si>
  <si>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</si>
  <si>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</si>
  <si>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</si>
  <si>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</si>
  <si>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</si>
  <si>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</si>
  <si>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</si>
  <si>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</si>
  <si>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</si>
  <si>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</si>
  <si>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</si>
  <si>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</si>
  <si>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</si>
  <si>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</si>
  <si>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</si>
  <si>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</si>
  <si>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</si>
  <si>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</si>
  <si>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</si>
  <si>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</si>
  <si>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</si>
  <si>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</si>
  <si>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</si>
  <si>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</si>
  <si>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</si>
  <si>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</si>
  <si>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</si>
  <si>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</si>
  <si>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</si>
  <si>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</si>
  <si>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</si>
  <si>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</si>
  <si>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</si>
  <si>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</si>
  <si>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</si>
  <si>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</si>
  <si>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</si>
  <si>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</si>
  <si>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</si>
  <si>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</si>
  <si>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</si>
  <si>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</si>
  <si>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</si>
  <si>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</si>
  <si>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</si>
  <si>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</si>
  <si>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</si>
  <si>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</si>
  <si>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</si>
  <si>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</si>
  <si>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</si>
  <si>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</si>
  <si>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</si>
  <si>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</si>
  <si>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</si>
  <si>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</si>
  <si>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</si>
  <si>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</si>
  <si>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</si>
  <si>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</si>
  <si>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</si>
  <si>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</si>
  <si>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</si>
  <si>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</si>
  <si>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</si>
  <si>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</si>
  <si>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</si>
  <si>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</si>
  <si>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</si>
  <si>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</si>
  <si>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</si>
  <si>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</si>
  <si>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</si>
  <si>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</si>
  <si>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</si>
  <si>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</si>
  <si>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</si>
  <si>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</si>
  <si>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</si>
  <si>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</si>
  <si>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</si>
  <si>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</si>
  <si>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</si>
  <si>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</si>
  <si>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</si>
  <si>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</si>
  <si>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</si>
  <si>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</si>
  <si>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</si>
  <si>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</si>
  <si>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</si>
  <si>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</si>
  <si>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</si>
  <si>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</si>
  <si>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</si>
  <si>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</si>
  <si>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</si>
  <si>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</si>
  <si>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</si>
  <si>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</si>
  <si>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</si>
  <si>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</si>
  <si>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</si>
  <si>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</si>
  <si>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</si>
  <si>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</si>
  <si>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</si>
  <si>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</si>
  <si>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</si>
  <si>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</si>
  <si>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</si>
  <si>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</si>
  <si>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</si>
  <si>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</si>
  <si>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</si>
  <si>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</si>
  <si>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</si>
  <si>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</si>
  <si>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</si>
  <si>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</si>
  <si>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</si>
  <si>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</si>
  <si>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</si>
  <si>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</si>
  <si>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</si>
  <si>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</si>
  <si>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</si>
  <si>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</si>
  <si>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</si>
  <si>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</si>
  <si>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</si>
  <si>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</si>
  <si>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</si>
  <si>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</si>
  <si>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</si>
  <si>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</si>
  <si>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</si>
  <si>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</si>
  <si>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</si>
  <si>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</si>
  <si>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</si>
  <si>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</si>
  <si>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</si>
  <si>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</si>
  <si>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</si>
  <si>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</si>
  <si>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</si>
  <si>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</si>
  <si>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</si>
  <si>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</si>
  <si>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</si>
  <si>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</si>
  <si>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</si>
  <si>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</si>
  <si>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</si>
  <si>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</si>
  <si>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</si>
  <si>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</si>
  <si>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</si>
  <si>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</si>
  <si>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</si>
  <si>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</si>
  <si>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</si>
  <si>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</si>
  <si>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</si>
  <si>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</si>
  <si>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</si>
  <si>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</si>
  <si>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</si>
  <si>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</si>
  <si>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</si>
  <si>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</si>
  <si>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</si>
  <si>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</si>
  <si>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</si>
  <si>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</si>
  <si>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</si>
  <si>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</si>
  <si>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</si>
  <si>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</si>
  <si>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</si>
  <si>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</si>
  <si>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</si>
  <si>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</si>
  <si>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</si>
  <si>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</si>
  <si>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</si>
  <si>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</si>
  <si>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</si>
  <si>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</si>
  <si>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</si>
  <si>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</si>
  <si>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</si>
  <si>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</si>
  <si>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</si>
  <si>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</si>
  <si>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</si>
  <si>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</si>
  <si>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</si>
  <si>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</si>
  <si>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</si>
  <si>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</si>
  <si>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</si>
  <si>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</si>
  <si>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</si>
  <si>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</si>
  <si>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</si>
  <si>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</si>
  <si>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</si>
  <si>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</si>
  <si>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</si>
  <si>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</si>
  <si>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</si>
  <si>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</si>
  <si>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</si>
  <si>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</si>
  <si>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</si>
  <si>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</si>
  <si>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</si>
  <si>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</si>
  <si>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</si>
  <si>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</si>
  <si>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</si>
  <si>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</si>
  <si>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</si>
  <si>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</si>
  <si>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</si>
  <si>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</si>
  <si>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</si>
  <si>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</si>
  <si>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</si>
  <si>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</si>
  <si>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</si>
  <si>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</si>
  <si>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</si>
  <si>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</si>
  <si>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</si>
  <si>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</si>
  <si>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</si>
  <si>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</si>
  <si>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</si>
  <si>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</si>
  <si>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</si>
  <si>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</si>
  <si>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</si>
  <si>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</si>
  <si>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</si>
  <si>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</si>
  <si>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</si>
  <si>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</si>
  <si>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</si>
  <si>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</si>
  <si>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</si>
  <si>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</si>
  <si>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</si>
  <si>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</si>
  <si>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</si>
  <si>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</si>
  <si>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</si>
  <si>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</si>
  <si>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</si>
  <si>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</si>
  <si>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</si>
  <si>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</si>
  <si>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</si>
  <si>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</si>
  <si>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</si>
  <si>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</si>
  <si>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</si>
  <si>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</si>
  <si>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</si>
  <si>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</si>
  <si>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</si>
  <si>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</si>
  <si>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</si>
  <si>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</si>
  <si>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</si>
  <si>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</si>
  <si>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</si>
  <si>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</si>
  <si>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</si>
  <si>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</si>
  <si>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</si>
  <si>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</si>
  <si>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</si>
  <si>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</si>
  <si>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</si>
  <si>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</si>
  <si>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</si>
  <si>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</si>
  <si>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</si>
  <si>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</si>
  <si>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</si>
  <si>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</si>
  <si>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</si>
  <si>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</si>
  <si>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</si>
  <si>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</si>
  <si>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</si>
  <si>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</si>
  <si>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</si>
  <si>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</si>
  <si>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</si>
  <si>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</si>
  <si>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</si>
  <si>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</si>
  <si>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</si>
  <si>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</si>
  <si>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</si>
  <si>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</si>
  <si>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</si>
  <si>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</si>
  <si>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</si>
  <si>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</si>
  <si>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</si>
  <si>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</si>
  <si>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</si>
  <si>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</si>
  <si>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</si>
  <si>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</si>
  <si>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</si>
  <si>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</si>
  <si>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</si>
  <si>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</si>
  <si>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</si>
  <si>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</si>
  <si>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</si>
  <si>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</si>
  <si>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</si>
  <si>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</si>
  <si>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</si>
  <si>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</si>
  <si>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</si>
  <si>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</si>
  <si>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</si>
  <si>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</si>
  <si>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</si>
  <si>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</si>
  <si>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</si>
  <si>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</si>
  <si>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</si>
  <si>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</si>
  <si>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</si>
  <si>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</si>
  <si>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</si>
  <si>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</si>
  <si>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</si>
  <si>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</si>
  <si>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</si>
  <si>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</si>
  <si>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</si>
  <si>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</si>
  <si>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</si>
  <si>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</si>
  <si>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</si>
  <si>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</si>
  <si>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</si>
  <si>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</si>
  <si>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</si>
  <si>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</si>
  <si>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</si>
  <si>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</si>
  <si>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</si>
  <si>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</si>
  <si>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</si>
  <si>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</si>
  <si>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</si>
  <si>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</si>
  <si>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</si>
  <si>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</si>
  <si>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</si>
  <si>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</si>
  <si>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</si>
  <si>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</si>
  <si>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</si>
  <si>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</si>
  <si>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</si>
  <si>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</si>
  <si>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</si>
  <si>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</si>
  <si>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</si>
  <si>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</si>
  <si>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</si>
  <si>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</si>
  <si>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</si>
  <si>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</si>
  <si>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</si>
  <si>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</si>
  <si>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</si>
  <si>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</si>
  <si>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</si>
  <si>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</si>
  <si>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</si>
  <si>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</si>
  <si>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</si>
  <si>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</si>
  <si>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</si>
  <si>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</si>
  <si>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</si>
  <si>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</si>
  <si>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</si>
  <si>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</si>
  <si>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</si>
  <si>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</si>
  <si>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</si>
  <si>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</si>
  <si>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</si>
  <si>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</si>
  <si>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</si>
  <si>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</si>
  <si>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</si>
  <si>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</si>
  <si>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</si>
  <si>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</si>
  <si>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</si>
  <si>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</si>
  <si>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</si>
  <si>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</si>
  <si>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</si>
  <si>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</si>
  <si>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</si>
  <si>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</si>
  <si>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</si>
  <si>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</si>
  <si>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</si>
  <si>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</si>
  <si>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</si>
  <si>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</si>
  <si>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</si>
  <si>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</si>
  <si>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</si>
  <si>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</si>
  <si>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</si>
  <si>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</si>
  <si>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</si>
  <si>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</si>
  <si>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</si>
  <si>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</si>
  <si>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</si>
  <si>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</si>
  <si>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</si>
  <si>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</si>
  <si>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</si>
  <si>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</si>
  <si>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</si>
  <si>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</si>
  <si>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</si>
  <si>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</si>
  <si>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</si>
  <si>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</si>
  <si>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</si>
  <si>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</si>
  <si>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</si>
  <si>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</si>
  <si>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</si>
  <si>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</si>
  <si>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</si>
  <si>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</si>
  <si>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</si>
  <si>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</si>
  <si>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</si>
  <si>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</si>
  <si>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</si>
  <si>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</si>
  <si>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</si>
  <si>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</si>
  <si>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</si>
  <si>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</si>
  <si>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</si>
  <si>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</si>
  <si>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</si>
  <si>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</si>
  <si>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</si>
  <si>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</si>
  <si>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</si>
  <si>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</si>
  <si>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</si>
  <si>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</si>
  <si>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</si>
  <si>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</si>
  <si>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</si>
  <si>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</si>
  <si>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</si>
  <si>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</si>
  <si>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</si>
  <si>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</si>
  <si>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</si>
  <si>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</si>
  <si>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</si>
  <si>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</si>
  <si>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</si>
  <si>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</si>
  <si>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</si>
  <si>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</si>
  <si>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</si>
  <si>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</si>
  <si>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</si>
  <si>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</si>
  <si>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</si>
  <si>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</si>
  <si>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</si>
  <si>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</si>
  <si>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</si>
  <si>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</si>
  <si>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</si>
  <si>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</si>
  <si>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</si>
  <si>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</si>
  <si>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</si>
  <si>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</si>
  <si>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</si>
  <si>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</si>
  <si>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</si>
  <si>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</si>
  <si>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</si>
  <si>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</si>
  <si>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</si>
  <si>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</si>
  <si>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</si>
  <si>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</si>
  <si>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</si>
  <si>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</si>
  <si>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</si>
  <si>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</si>
  <si>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</si>
  <si>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</si>
  <si>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</si>
  <si>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</si>
  <si>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</si>
  <si>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</si>
  <si>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</si>
  <si>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</si>
  <si>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</si>
  <si>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</si>
  <si>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</si>
  <si>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</si>
  <si>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</si>
  <si>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</si>
  <si>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</si>
  <si>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</si>
  <si>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</si>
  <si>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</si>
  <si>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</si>
  <si>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</si>
  <si>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</si>
  <si>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</si>
  <si>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</si>
  <si>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</si>
  <si>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</si>
  <si>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</si>
  <si>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</si>
  <si>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</si>
  <si>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</si>
  <si>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</si>
  <si>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</si>
  <si>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</si>
  <si>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</si>
  <si>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</si>
  <si>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</si>
  <si>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</si>
  <si>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</si>
  <si>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</si>
  <si>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</si>
  <si>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</si>
  <si>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</si>
  <si>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</si>
  <si>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</si>
  <si>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</si>
  <si>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</si>
  <si>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</si>
  <si>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</si>
  <si>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</si>
  <si>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</si>
  <si>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</si>
  <si>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</si>
  <si>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</si>
  <si>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</si>
  <si>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</si>
  <si>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</si>
  <si>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</si>
  <si>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</si>
  <si>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</si>
  <si>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</si>
  <si>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</si>
  <si>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</si>
  <si>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</si>
  <si>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</si>
  <si>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</si>
  <si>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</si>
  <si>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</si>
  <si>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</si>
  <si>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</si>
  <si>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</si>
  <si>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</si>
  <si>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</si>
  <si>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</si>
  <si>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</si>
  <si>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</si>
  <si>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</si>
  <si>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</si>
  <si>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</si>
  <si>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</si>
  <si>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</si>
  <si>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</si>
  <si>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</si>
  <si>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</si>
  <si>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</si>
  <si>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</si>
  <si>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</si>
  <si>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</si>
  <si>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</si>
  <si>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</si>
  <si>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</si>
  <si>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</si>
  <si>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</si>
  <si>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</si>
  <si>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</si>
  <si>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</si>
  <si>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</si>
  <si>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</si>
  <si>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</si>
  <si>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</si>
  <si>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</si>
  <si>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</si>
  <si>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</si>
  <si>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</si>
  <si>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</si>
  <si>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</si>
  <si>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</si>
  <si>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</si>
  <si>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</si>
  <si>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</si>
  <si>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</si>
  <si>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</si>
  <si>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</si>
  <si>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</si>
  <si>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</si>
  <si>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</si>
  <si>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</si>
  <si>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</si>
  <si>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</si>
  <si>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</si>
  <si>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</si>
  <si>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</si>
  <si>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</si>
  <si>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</si>
  <si>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</si>
  <si>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</si>
  <si>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</si>
  <si>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</si>
  <si>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</si>
  <si>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</si>
  <si>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</si>
  <si>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</si>
  <si>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</si>
  <si>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</si>
  <si>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</si>
  <si>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</si>
  <si>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</si>
  <si>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</si>
  <si>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</si>
  <si>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</si>
  <si>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</si>
  <si>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</si>
  <si>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</si>
  <si>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</si>
  <si>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</si>
  <si>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</si>
  <si>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</si>
  <si>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</si>
  <si>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</si>
  <si>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</si>
  <si>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</si>
  <si>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</si>
  <si>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</si>
  <si>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</si>
  <si>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</si>
  <si>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</si>
  <si>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</si>
  <si>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</si>
  <si>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</si>
  <si>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</si>
  <si>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</si>
  <si>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</si>
  <si>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</si>
  <si>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</si>
  <si>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</si>
  <si>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</si>
  <si>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</si>
  <si>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</si>
  <si>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</si>
  <si>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</si>
  <si>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</si>
  <si>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</si>
  <si>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</si>
  <si>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</si>
  <si>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</si>
  <si>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</si>
  <si>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</si>
  <si>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</si>
  <si>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</si>
  <si>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</si>
  <si>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</si>
  <si>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</si>
  <si>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</si>
  <si>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</si>
  <si>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</si>
  <si>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</si>
  <si>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</si>
  <si>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</si>
  <si>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</si>
  <si>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</si>
  <si>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</si>
  <si>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</si>
  <si>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</si>
  <si>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</si>
  <si>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</si>
  <si>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</si>
  <si>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</si>
  <si>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</si>
  <si>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</si>
  <si>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</si>
  <si>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</si>
  <si>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</si>
  <si>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</si>
  <si>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</si>
  <si>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</si>
  <si>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</si>
  <si>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</si>
  <si>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</si>
  <si>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</si>
  <si>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</si>
  <si>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</si>
  <si>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</si>
  <si>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</si>
  <si>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</si>
  <si>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</si>
  <si>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</si>
  <si>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</si>
  <si>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</si>
  <si>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</si>
  <si>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</si>
  <si>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</si>
  <si>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</si>
  <si>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</si>
  <si>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</si>
  <si>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</si>
  <si>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</si>
  <si>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</si>
  <si>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</si>
  <si>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</si>
  <si>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</si>
  <si>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</si>
  <si>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</si>
  <si>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</si>
  <si>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</si>
  <si>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</si>
  <si>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</si>
  <si>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</si>
  <si>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</si>
  <si>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</si>
  <si>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</si>
  <si>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</si>
  <si>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</si>
  <si>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</si>
  <si>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</si>
  <si>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</si>
  <si>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</si>
  <si>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</si>
  <si>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</si>
  <si>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</si>
  <si>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</si>
  <si>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</si>
  <si>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</si>
  <si>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</si>
  <si>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</si>
  <si>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</si>
  <si>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</si>
  <si>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</si>
  <si>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</si>
  <si>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</si>
  <si>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</si>
  <si>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</si>
  <si>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</si>
  <si>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</si>
  <si>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</si>
  <si>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</si>
  <si>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</si>
  <si>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</si>
  <si>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</si>
  <si>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</si>
  <si>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</si>
  <si>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</si>
  <si>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</si>
  <si>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</si>
  <si>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</si>
  <si>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</si>
  <si>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</si>
  <si>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</si>
  <si>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</si>
  <si>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</si>
  <si>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</si>
  <si>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</si>
  <si>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</si>
  <si>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</si>
  <si>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</si>
  <si>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</si>
  <si>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</si>
  <si>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</si>
  <si>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</si>
  <si>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</si>
  <si>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</si>
  <si>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</si>
  <si>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</si>
  <si>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</si>
  <si>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</si>
  <si>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</si>
  <si>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</si>
  <si>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</si>
  <si>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</si>
  <si>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</si>
  <si>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</si>
  <si>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</si>
  <si>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</si>
  <si>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</si>
  <si>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</si>
  <si>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</si>
  <si>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</si>
  <si>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</si>
  <si>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</si>
  <si>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</si>
  <si>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</si>
  <si>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</si>
  <si>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</si>
  <si>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</si>
  <si>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</si>
  <si>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</si>
  <si>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</si>
  <si>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</si>
  <si>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</si>
  <si>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</si>
  <si>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</si>
  <si>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</si>
  <si>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</si>
  <si>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</si>
  <si>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</si>
  <si>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</si>
  <si>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</si>
  <si>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</si>
  <si>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</si>
  <si>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</si>
  <si>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</si>
  <si>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</si>
  <si>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</si>
  <si>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</si>
  <si>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</si>
  <si>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</si>
  <si>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</si>
  <si>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</si>
  <si>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</si>
  <si>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</si>
  <si>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</si>
  <si>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</si>
  <si>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</si>
  <si>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</si>
  <si>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</si>
  <si>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</si>
  <si>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</si>
  <si>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</si>
  <si>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</si>
  <si>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</si>
  <si>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</si>
  <si>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</si>
  <si>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</si>
  <si>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</si>
  <si>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</si>
  <si>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</si>
  <si>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</si>
  <si>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</si>
  <si>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</si>
  <si>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</si>
  <si>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</si>
  <si>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</si>
  <si>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</si>
  <si>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</si>
  <si>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</si>
  <si>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</si>
  <si>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</si>
  <si>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</si>
  <si>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</si>
  <si>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</si>
  <si>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</si>
  <si>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</si>
  <si>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</si>
  <si>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</si>
  <si>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</si>
  <si>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</si>
  <si>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</si>
  <si>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</si>
  <si>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</si>
  <si>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</si>
  <si>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</si>
  <si>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</si>
  <si>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</si>
  <si>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</si>
  <si>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</si>
  <si>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</si>
  <si>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</si>
  <si>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</si>
  <si>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</si>
  <si>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</si>
  <si>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</si>
  <si>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</si>
  <si>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</si>
  <si>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</si>
  <si>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</si>
  <si>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</si>
  <si>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</si>
  <si>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</si>
  <si>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</si>
  <si>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</si>
  <si>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</si>
  <si>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</si>
  <si>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</si>
  <si>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</si>
  <si>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</si>
  <si>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</si>
  <si>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</si>
  <si>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</si>
  <si>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</si>
  <si>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</si>
  <si>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</si>
  <si>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</si>
  <si>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</si>
  <si>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</si>
  <si>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</si>
  <si>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</si>
  <si>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</si>
  <si>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</si>
  <si>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</si>
  <si>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</si>
  <si>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</si>
  <si>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</si>
  <si>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</si>
  <si>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</si>
  <si>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</si>
  <si>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</si>
  <si>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</si>
  <si>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</si>
  <si>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</si>
  <si>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</si>
  <si>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</si>
  <si>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</si>
  <si>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</si>
  <si>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</si>
  <si>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</si>
  <si>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</si>
  <si>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</si>
  <si>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</si>
  <si>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</si>
  <si>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</si>
  <si>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</si>
  <si>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</si>
  <si>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</si>
  <si>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</si>
  <si>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</si>
  <si>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</si>
  <si>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</si>
  <si>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</si>
  <si>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</si>
  <si>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</si>
  <si>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</si>
  <si>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</si>
  <si>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</si>
  <si>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</si>
  <si>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</si>
  <si>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</si>
  <si>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</si>
  <si>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</si>
  <si>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</si>
  <si>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</si>
  <si>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</si>
  <si>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</si>
  <si>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</si>
  <si>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</si>
  <si>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</si>
  <si>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</si>
  <si>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</si>
  <si>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</si>
  <si>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</si>
  <si>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</si>
  <si>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</si>
  <si>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</si>
  <si>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</si>
  <si>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</si>
  <si>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</si>
  <si>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</si>
  <si>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</si>
  <si>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</si>
  <si>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</si>
  <si>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</si>
  <si>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</si>
  <si>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</si>
  <si>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</si>
  <si>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</si>
  <si>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</si>
  <si>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</si>
  <si>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</si>
  <si>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</si>
  <si>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</si>
  <si>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</si>
  <si>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</si>
  <si>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</si>
  <si>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</si>
  <si>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</si>
  <si>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</si>
  <si>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</si>
  <si>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</si>
  <si>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</si>
  <si>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</si>
  <si>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</si>
  <si>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</si>
  <si>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</si>
  <si>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</si>
  <si>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</si>
  <si>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</si>
  <si>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</si>
  <si>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</si>
  <si>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</si>
  <si>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</si>
  <si>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</si>
  <si>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</si>
  <si>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</si>
  <si>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</si>
  <si>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</si>
  <si>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</si>
  <si>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</si>
  <si>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</si>
  <si>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</si>
  <si>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</si>
  <si>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</si>
  <si>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</si>
  <si>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</si>
  <si>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</si>
  <si>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</si>
  <si>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</si>
  <si>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</si>
  <si>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</si>
  <si>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</si>
  <si>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</si>
  <si>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</si>
  <si>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</si>
  <si>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</si>
  <si>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</si>
  <si>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</si>
  <si>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</si>
  <si>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</si>
  <si>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</si>
  <si>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</si>
  <si>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</si>
  <si>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</si>
  <si>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</si>
  <si>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</si>
  <si>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</si>
  <si>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</si>
  <si>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</si>
  <si>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</si>
  <si>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</si>
  <si>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</si>
  <si>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</si>
  <si>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</si>
  <si>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</si>
  <si>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</si>
  <si>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</si>
  <si>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</si>
  <si>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</si>
  <si>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</si>
  <si>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</si>
  <si>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</si>
  <si>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</si>
  <si>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</si>
  <si>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</si>
  <si>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</si>
  <si>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</si>
  <si>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</si>
  <si>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</si>
  <si>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</si>
  <si>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</si>
  <si>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</si>
  <si>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</si>
  <si>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</si>
  <si>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</si>
  <si>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</si>
  <si>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</si>
  <si>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</si>
  <si>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</si>
  <si>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</si>
  <si>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</si>
  <si>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</si>
  <si>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</si>
  <si>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</si>
  <si>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</si>
  <si>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</si>
  <si>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</si>
  <si>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</si>
  <si>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</si>
  <si>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</si>
  <si>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</si>
  <si>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</si>
  <si>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</si>
  <si>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</si>
  <si>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</si>
  <si>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</si>
  <si>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</si>
  <si>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</si>
  <si>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</si>
  <si>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</si>
  <si>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</si>
  <si>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</si>
  <si>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</si>
  <si>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</si>
  <si>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</si>
  <si>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</si>
  <si>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</si>
  <si>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</si>
  <si>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</si>
  <si>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</si>
  <si>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</si>
  <si>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</si>
  <si>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</si>
  <si>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</si>
  <si>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</si>
  <si>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</si>
  <si>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</si>
  <si>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</si>
  <si>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</si>
  <si>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</si>
  <si>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</si>
  <si>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</si>
  <si>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</si>
  <si>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</si>
  <si>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</si>
  <si>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</si>
  <si>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</si>
  <si>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</si>
  <si>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</si>
  <si>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</si>
  <si>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</si>
  <si>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</si>
  <si>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</si>
  <si>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</si>
  <si>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</si>
  <si>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</si>
  <si>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</si>
  <si>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</si>
  <si>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</si>
  <si>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</si>
  <si>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</si>
  <si>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</si>
  <si>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</si>
  <si>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</si>
  <si>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</si>
  <si>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</si>
  <si>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</si>
  <si>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</si>
  <si>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</si>
  <si>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</si>
  <si>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</si>
  <si>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</si>
  <si>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</si>
  <si>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</si>
  <si>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</si>
  <si>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</si>
  <si>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</si>
  <si>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</si>
  <si>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</si>
  <si>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</si>
  <si>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</si>
  <si>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</si>
  <si>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</si>
  <si>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</si>
  <si>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</si>
  <si>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</si>
  <si>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</si>
  <si>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</si>
  <si>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</si>
  <si>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</si>
  <si>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</si>
  <si>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</si>
  <si>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</si>
  <si>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</si>
  <si>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</si>
  <si>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</si>
  <si>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</si>
  <si>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</si>
  <si>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</si>
  <si>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</si>
  <si>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</si>
  <si>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</si>
  <si>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</si>
  <si>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</si>
  <si>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</si>
  <si>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</si>
  <si>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</si>
  <si>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</si>
  <si>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</si>
  <si>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</si>
  <si>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</si>
  <si>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</si>
  <si>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</si>
  <si>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</si>
  <si>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</si>
  <si>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</si>
  <si>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</si>
  <si>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</si>
  <si>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</si>
  <si>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</si>
  <si>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</si>
  <si>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</si>
  <si>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</si>
  <si>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</si>
  <si>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</si>
  <si>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</si>
  <si>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</si>
  <si>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</si>
  <si>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</si>
  <si>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</si>
  <si>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</si>
  <si>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</si>
  <si>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</si>
  <si>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</si>
  <si>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</si>
  <si>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</si>
  <si>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</si>
  <si>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</si>
  <si>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</si>
  <si>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</si>
  <si>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</si>
  <si>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</si>
  <si>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</si>
  <si>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</si>
  <si>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</si>
  <si>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</si>
  <si>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</si>
  <si>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</si>
  <si>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</si>
  <si>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</si>
  <si>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</si>
  <si>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</si>
  <si>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</si>
  <si>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</si>
  <si>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</si>
  <si>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</si>
  <si>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</si>
  <si>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</si>
  <si>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</si>
  <si>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</si>
  <si>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</si>
  <si>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</si>
  <si>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</si>
  <si>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</si>
  <si>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</si>
  <si>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</si>
  <si>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</si>
  <si>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</si>
  <si>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</si>
  <si>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</si>
  <si>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</si>
  <si>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</si>
  <si>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</si>
  <si>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</si>
  <si>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</si>
  <si>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</si>
  <si>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</si>
  <si>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</si>
  <si>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</si>
  <si>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</si>
  <si>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</si>
  <si>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</si>
  <si>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</si>
  <si>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</si>
  <si>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</si>
  <si>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</si>
  <si>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</si>
  <si>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</si>
  <si>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</si>
  <si>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</si>
  <si>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</si>
  <si>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</si>
  <si>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</si>
  <si>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</si>
  <si>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</si>
  <si>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</si>
  <si>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</si>
  <si>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</si>
  <si>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</si>
  <si>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</si>
  <si>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</si>
  <si>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</si>
  <si>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</si>
  <si>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</si>
  <si>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</si>
  <si>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</si>
  <si>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</si>
  <si>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</si>
  <si>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</si>
  <si>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</si>
  <si>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</si>
  <si>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</si>
  <si>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</si>
  <si>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</si>
  <si>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</si>
  <si>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</si>
  <si>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</si>
  <si>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</si>
  <si>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</si>
  <si>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</si>
  <si>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</si>
  <si>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</si>
  <si>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</si>
  <si>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</si>
  <si>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</si>
  <si>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</si>
  <si>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</si>
  <si>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</si>
  <si>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</si>
  <si>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</si>
  <si>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</si>
  <si>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</si>
  <si>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</si>
  <si>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</si>
  <si>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</si>
  <si>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</si>
  <si>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</si>
  <si>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</si>
  <si>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</si>
  <si>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</si>
  <si>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</si>
  <si>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</si>
  <si>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</si>
  <si>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</si>
  <si>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</si>
  <si>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</si>
  <si>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</si>
  <si>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</si>
  <si>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</si>
  <si>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</si>
  <si>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</si>
  <si>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</si>
  <si>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</si>
  <si>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</si>
  <si>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</si>
  <si>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</si>
  <si>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</si>
  <si>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</si>
  <si>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</si>
  <si>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</si>
  <si>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</si>
  <si>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</si>
  <si>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</si>
  <si>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</si>
  <si>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</si>
  <si>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</si>
  <si>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</si>
  <si>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</si>
  <si>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</si>
  <si>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</si>
  <si>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</si>
  <si>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</si>
  <si>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</si>
  <si>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</si>
  <si>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</si>
  <si>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</si>
  <si>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</si>
  <si>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</si>
  <si>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</si>
  <si>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</si>
  <si>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</si>
  <si>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</si>
  <si>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</si>
  <si>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</si>
  <si>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</si>
  <si>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</si>
  <si>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</si>
  <si>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</si>
  <si>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</si>
  <si>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</si>
  <si>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</si>
  <si>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</si>
  <si>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</si>
  <si>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</si>
  <si>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</si>
  <si>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</si>
  <si>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</si>
  <si>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</si>
  <si>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</si>
  <si>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</si>
  <si>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</si>
  <si>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</si>
  <si>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</si>
  <si>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</si>
  <si>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</si>
  <si>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</si>
  <si>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</si>
  <si>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</si>
  <si>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</si>
  <si>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</si>
  <si>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</si>
  <si>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</si>
  <si>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</si>
  <si>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</si>
  <si>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</si>
  <si>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</si>
  <si>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</si>
  <si>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</si>
  <si>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</si>
  <si>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</si>
  <si>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</si>
  <si>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</si>
  <si>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</si>
  <si>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</si>
  <si>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</si>
  <si>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</si>
  <si>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</si>
  <si>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</si>
  <si>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</si>
  <si>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</si>
  <si>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</si>
  <si>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</si>
  <si>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</si>
  <si>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</si>
  <si>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</si>
  <si>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</si>
  <si>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</si>
  <si>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</si>
  <si>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</si>
  <si>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</si>
  <si>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</si>
  <si>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</si>
  <si>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</si>
  <si>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</si>
  <si>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</si>
  <si>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</si>
  <si>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</si>
  <si>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</si>
  <si>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</si>
  <si>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</si>
  <si>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</si>
  <si>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</si>
  <si>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</si>
  <si>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</si>
  <si>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</si>
  <si>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</si>
  <si>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</si>
  <si>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</si>
  <si>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</si>
  <si>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</si>
  <si>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</si>
  <si>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</si>
  <si>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</si>
  <si>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</si>
  <si>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</si>
  <si>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</si>
  <si>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</si>
  <si>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</si>
  <si>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</si>
  <si>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</si>
  <si>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</si>
  <si>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</si>
  <si>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</si>
  <si>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</si>
  <si>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</si>
  <si>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</si>
  <si>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</si>
  <si>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</si>
  <si>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</si>
  <si>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</si>
  <si>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</si>
  <si>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</si>
  <si>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</si>
  <si>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</si>
  <si>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</si>
  <si>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</si>
  <si>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</si>
  <si>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</si>
  <si>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</si>
  <si>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</si>
  <si>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</si>
  <si>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</si>
  <si>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</si>
  <si>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</si>
  <si>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</si>
  <si>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</si>
  <si>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</si>
  <si>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</si>
  <si>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</si>
  <si>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</si>
  <si>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</si>
  <si>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</si>
  <si>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</si>
  <si>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</si>
  <si>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</si>
  <si>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</si>
  <si>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</si>
  <si>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</si>
  <si>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</si>
  <si>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</si>
  <si>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</si>
  <si>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</si>
  <si>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</si>
  <si>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</si>
  <si>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</si>
  <si>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</si>
  <si>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Entitats beneficiàries</t>
  </si>
  <si>
    <t>Empresa Municipal per a la Formació Ocupacional i l'Ocupació, SL</t>
  </si>
  <si>
    <t>B59091132</t>
  </si>
  <si>
    <t>Femarec, SCCL</t>
  </si>
  <si>
    <t>Fundació EMI-Manresa</t>
  </si>
  <si>
    <t>Fundacio privada Ilersis (Asociació Shalom)</t>
  </si>
  <si>
    <t>Institut Municipal de Desenvolupament Local - Vallsgenera</t>
  </si>
  <si>
    <t>P9316304F</t>
  </si>
  <si>
    <t>Fundació privada INFORM</t>
  </si>
  <si>
    <t>G61468583</t>
  </si>
  <si>
    <t>Institut Compte de Rius</t>
  </si>
  <si>
    <t>Q9355017F</t>
  </si>
  <si>
    <t>Resolució</t>
  </si>
  <si>
    <t>Aplicació pressupostària</t>
  </si>
  <si>
    <t>Programa de formació amb compromís de contractació -SOC 2015</t>
  </si>
  <si>
    <t>6204D/460.0001.04/331F/0000</t>
  </si>
  <si>
    <t>6204D/461.0001.05/331F/0000</t>
  </si>
  <si>
    <t>6204D/469.0001.05/331F/0000</t>
  </si>
  <si>
    <t>6204D/484.0001.05/331F/0000</t>
  </si>
  <si>
    <t>6204D/481.0001.06/331F/0000</t>
  </si>
  <si>
    <t>6204D/470.0001.06/331F/0000</t>
  </si>
  <si>
    <t>6204D/482.0001.05/331F/0000</t>
  </si>
  <si>
    <t>Associació per a la integració social del deficient (Viver de Bell-lloc)</t>
  </si>
  <si>
    <t>G08849283</t>
  </si>
  <si>
    <t>Associació per la integració de persones amb dificultats sociolaborals - Entrem-hi</t>
  </si>
  <si>
    <t>Associació Sant Tomàs Pro-persones amb Retard Mental d'Osona - PARMO</t>
  </si>
  <si>
    <t>Centre d'estudis de l'esplai</t>
  </si>
  <si>
    <t>G08877649</t>
  </si>
  <si>
    <t>Fundació Lacetània</t>
  </si>
  <si>
    <t>G59386334</t>
  </si>
  <si>
    <t>Fundació privada El Llindar</t>
  </si>
  <si>
    <t>G63705578</t>
  </si>
  <si>
    <t>Grupo SIFU Integración Laboral, SL</t>
  </si>
  <si>
    <t>B62106935</t>
  </si>
  <si>
    <t>Mercados de Abastecimientos de Barcelona, SA (MERCABARNA)</t>
  </si>
  <si>
    <t>A08210403</t>
  </si>
  <si>
    <t>MI nous mètodes informàtics, SL</t>
  </si>
  <si>
    <t>B43371368</t>
  </si>
  <si>
    <t>S2 Catalan Studi Soft, SL</t>
  </si>
  <si>
    <t>B43334895</t>
  </si>
  <si>
    <t>Servitur Salvament, SL</t>
  </si>
  <si>
    <t>B43780667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</si>
</sst>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thick">
        <color theme="9" tint="0.59996337778862885"/>
      </left>
      <right style="thick">
        <color theme="9" tint="0.59996337778862885"/>
      </right>
      <top style="thick">
        <color theme="9" tint="0.59996337778862885"/>
      </top>
      <bottom/>
      <diagonal/>
    </border>
    <border>
      <left style="thick">
        <color theme="9" tint="0.59996337778862885"/>
      </left>
      <right style="thick">
        <color theme="9" tint="0.59996337778862885"/>
      </right>
      <top/>
      <bottom/>
      <diagonal/>
    </border>
    <border>
      <left style="thick">
        <color theme="9" tint="0.59996337778862885"/>
      </left>
      <right style="thick">
        <color theme="9" tint="0.59996337778862885"/>
      </right>
      <top/>
      <bottom style="thick">
        <color theme="9" tint="0.59996337778862885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35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wrapText="1"/>
    </xf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2" fillId="0" borderId="3" xfId="0" applyFont="1" applyBorder="1"/>
    <xf numFmtId="0" fontId="12" fillId="0" borderId="3" xfId="0" applyFont="1" applyBorder="1" applyAlignment="1">
      <alignment horizontal="right"/>
    </xf>
    <xf numFmtId="0" fontId="1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0" fillId="0" borderId="0" xfId="0" applyBorder="1"/>
    <xf numFmtId="0" fontId="16" fillId="0" borderId="9" xfId="0" applyFont="1" applyBorder="1"/>
    <xf numFmtId="0" fontId="12" fillId="0" borderId="10" xfId="0" applyFont="1" applyBorder="1"/>
    <xf numFmtId="0" fontId="12" fillId="0" borderId="11" xfId="0" applyFont="1" applyBorder="1"/>
    <xf numFmtId="44" fontId="12" fillId="0" borderId="3" xfId="0" applyNumberFormat="1" applyFont="1" applyBorder="1" applyAlignment="1">
      <alignment horizontal="right" vertical="center"/>
    </xf>
    <xf numFmtId="0" fontId="12" fillId="0" borderId="3" xfId="0" applyFont="1" applyBorder="1" applyAlignment="1">
      <alignment horizontal="left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148590</xdr:colOff>
      <xdr:row>0</xdr:row>
      <xdr:rowOff>91440</xdr:rowOff>
    </xdr:from>
    <xdr:to>
      <xdr:col>0</xdr:col>
      <xdr:colOff>2274570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" y="91440"/>
          <a:ext cx="2125980" cy="97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2"/>
  <sheetViews>
    <sheetView tabSelected="1" workbookViewId="0">
      <selection activeCell="A3" sqref="A3"/>
    </sheetView>
  </sheetViews>
  <sheetFormatPr defaultRowHeight="14.4" x14ac:dyDescent="0.3"/>
  <cols>
    <col min="1" max="1" width="36.88671875" customWidth="1"/>
    <col min="2" max="2" width="18.6640625" bestFit="1" customWidth="1"/>
    <col min="3" max="4" width="20.5546875" customWidth="1"/>
  </cols>
  <sheetData>
    <row r="1" spans="1:4" ht="43.5" customHeight="1" x14ac:dyDescent="0.3">
      <c r="A1" s="21"/>
      <c r="B1" s="27" t="s">
        <v>16513</v>
      </c>
      <c r="C1" s="28"/>
      <c r="D1" s="28"/>
    </row>
    <row r="2" spans="1:4" x14ac:dyDescent="0.3">
      <c r="A2" s="22" t="s">
        <v>16499</v>
      </c>
      <c r="B2" s="23" t="s">
        <v>12</v>
      </c>
      <c r="C2" s="24" t="s">
        <v>16498</v>
      </c>
      <c r="D2" s="23" t="s">
        <v>2</v>
      </c>
    </row>
    <row r="3" spans="1:4" x14ac:dyDescent="0.3">
      <c r="A3" s="25" t="s">
        <v>16521</v>
      </c>
      <c r="B3" s="34" t="s">
        <v>16522</v>
      </c>
      <c r="C3" s="33">
        <v>35776</v>
      </c>
      <c r="D3" s="26" t="s">
        <v>16511</v>
      </c>
    </row>
    <row r="4" spans="1:4" x14ac:dyDescent="0.3">
      <c r="A4" s="25" t="s">
        <v>16523</v>
      </c>
      <c r="B4" s="34" t="s">
        <v>586</v>
      </c>
      <c r="C4" s="33">
        <v>9734</v>
      </c>
      <c r="D4" s="26" t="s">
        <v>16511</v>
      </c>
    </row>
    <row r="5" spans="1:4" x14ac:dyDescent="0.3">
      <c r="A5" s="25" t="s">
        <v>16524</v>
      </c>
      <c r="B5" s="34" t="s">
        <v>290</v>
      </c>
      <c r="C5" s="33">
        <v>8923.2000000000007</v>
      </c>
      <c r="D5" s="26" t="s">
        <v>16511</v>
      </c>
    </row>
    <row r="6" spans="1:4" x14ac:dyDescent="0.3">
      <c r="A6" s="25" t="s">
        <v>16525</v>
      </c>
      <c r="B6" s="34" t="s">
        <v>16526</v>
      </c>
      <c r="C6" s="33">
        <v>58626.400000000001</v>
      </c>
      <c r="D6" s="26" t="s">
        <v>16511</v>
      </c>
    </row>
    <row r="7" spans="1:4" x14ac:dyDescent="0.3">
      <c r="A7" s="25" t="s">
        <v>16500</v>
      </c>
      <c r="B7" s="34" t="s">
        <v>16501</v>
      </c>
      <c r="C7" s="33">
        <v>53730</v>
      </c>
      <c r="D7" s="26" t="s">
        <v>16511</v>
      </c>
    </row>
    <row r="8" spans="1:4" x14ac:dyDescent="0.3">
      <c r="A8" s="25" t="s">
        <v>16502</v>
      </c>
      <c r="B8" s="34" t="s">
        <v>411</v>
      </c>
      <c r="C8" s="33">
        <v>38427.480000000003</v>
      </c>
      <c r="D8" s="26" t="s">
        <v>16511</v>
      </c>
    </row>
    <row r="9" spans="1:4" x14ac:dyDescent="0.3">
      <c r="A9" s="25" t="s">
        <v>16503</v>
      </c>
      <c r="B9" s="34" t="s">
        <v>10215</v>
      </c>
      <c r="C9" s="33">
        <v>75711.600000000006</v>
      </c>
      <c r="D9" s="26" t="s">
        <v>16511</v>
      </c>
    </row>
    <row r="10" spans="1:4" x14ac:dyDescent="0.3">
      <c r="A10" s="25" t="s">
        <v>16527</v>
      </c>
      <c r="B10" s="34" t="s">
        <v>16528</v>
      </c>
      <c r="C10" s="33">
        <v>101061</v>
      </c>
      <c r="D10" s="26" t="s">
        <v>16511</v>
      </c>
    </row>
    <row r="11" spans="1:4" x14ac:dyDescent="0.3">
      <c r="A11" s="25" t="s">
        <v>16529</v>
      </c>
      <c r="B11" s="34" t="s">
        <v>16530</v>
      </c>
      <c r="C11" s="33">
        <v>31751</v>
      </c>
      <c r="D11" s="26" t="s">
        <v>16511</v>
      </c>
    </row>
    <row r="12" spans="1:4" x14ac:dyDescent="0.3">
      <c r="A12" s="25" t="s">
        <v>16504</v>
      </c>
      <c r="B12" s="34" t="s">
        <v>337</v>
      </c>
      <c r="C12" s="33">
        <v>58137.599999999999</v>
      </c>
      <c r="D12" s="26" t="s">
        <v>16511</v>
      </c>
    </row>
    <row r="13" spans="1:4" x14ac:dyDescent="0.3">
      <c r="A13" s="25" t="s">
        <v>16507</v>
      </c>
      <c r="B13" s="34" t="s">
        <v>16508</v>
      </c>
      <c r="C13" s="33">
        <v>1839129.6000000001</v>
      </c>
      <c r="D13" s="26" t="s">
        <v>16511</v>
      </c>
    </row>
    <row r="14" spans="1:4" x14ac:dyDescent="0.3">
      <c r="A14" s="25" t="s">
        <v>16531</v>
      </c>
      <c r="B14" s="34" t="s">
        <v>16532</v>
      </c>
      <c r="C14" s="33">
        <v>27564</v>
      </c>
      <c r="D14" s="26" t="s">
        <v>16511</v>
      </c>
    </row>
    <row r="15" spans="1:4" x14ac:dyDescent="0.3">
      <c r="A15" s="25" t="s">
        <v>16509</v>
      </c>
      <c r="B15" s="34" t="s">
        <v>16510</v>
      </c>
      <c r="C15" s="33">
        <v>82072.5</v>
      </c>
      <c r="D15" s="26" t="s">
        <v>16511</v>
      </c>
    </row>
    <row r="16" spans="1:4" x14ac:dyDescent="0.3">
      <c r="A16" s="25" t="s">
        <v>16505</v>
      </c>
      <c r="B16" s="34" t="s">
        <v>16506</v>
      </c>
      <c r="C16" s="33">
        <v>39321</v>
      </c>
      <c r="D16" s="26" t="s">
        <v>16511</v>
      </c>
    </row>
    <row r="17" spans="1:4" x14ac:dyDescent="0.3">
      <c r="A17" s="25" t="s">
        <v>16533</v>
      </c>
      <c r="B17" s="34" t="s">
        <v>16534</v>
      </c>
      <c r="C17" s="33">
        <v>23521</v>
      </c>
      <c r="D17" s="26" t="s">
        <v>16511</v>
      </c>
    </row>
    <row r="18" spans="1:4" x14ac:dyDescent="0.3">
      <c r="A18" s="25" t="s">
        <v>16535</v>
      </c>
      <c r="B18" s="34" t="s">
        <v>16536</v>
      </c>
      <c r="C18" s="33">
        <v>43911</v>
      </c>
      <c r="D18" s="26" t="s">
        <v>16511</v>
      </c>
    </row>
    <row r="19" spans="1:4" x14ac:dyDescent="0.3">
      <c r="A19" s="25" t="s">
        <v>16537</v>
      </c>
      <c r="B19" s="34" t="s">
        <v>16538</v>
      </c>
      <c r="C19" s="33">
        <v>58755</v>
      </c>
      <c r="D19" s="26" t="s">
        <v>16511</v>
      </c>
    </row>
    <row r="20" spans="1:4" x14ac:dyDescent="0.3">
      <c r="A20" s="25" t="s">
        <v>16539</v>
      </c>
      <c r="B20" s="34" t="s">
        <v>16540</v>
      </c>
      <c r="C20" s="33">
        <v>45774</v>
      </c>
      <c r="D20" s="26" t="s">
        <v>16511</v>
      </c>
    </row>
    <row r="21" spans="1:4" x14ac:dyDescent="0.3">
      <c r="A21" s="23"/>
      <c r="B21" s="23"/>
      <c r="C21" s="23"/>
      <c r="D21" s="23"/>
    </row>
    <row r="23" spans="1:4" ht="15" thickBot="1" x14ac:dyDescent="0.35"/>
    <row r="24" spans="1:4" ht="15" thickTop="1" x14ac:dyDescent="0.3">
      <c r="A24" s="30" t="s">
        <v>16512</v>
      </c>
      <c r="B24" s="29"/>
    </row>
    <row r="25" spans="1:4" x14ac:dyDescent="0.3">
      <c r="A25" s="31" t="s">
        <v>16514</v>
      </c>
      <c r="B25" s="29"/>
    </row>
    <row r="26" spans="1:4" x14ac:dyDescent="0.3">
      <c r="A26" s="31" t="s">
        <v>16515</v>
      </c>
      <c r="B26" s="29"/>
    </row>
    <row r="27" spans="1:4" x14ac:dyDescent="0.3">
      <c r="A27" s="31" t="s">
        <v>16516</v>
      </c>
      <c r="B27" s="29"/>
    </row>
    <row r="28" spans="1:4" x14ac:dyDescent="0.3">
      <c r="A28" s="31" t="s">
        <v>16517</v>
      </c>
      <c r="B28" s="29"/>
    </row>
    <row r="29" spans="1:4" x14ac:dyDescent="0.3">
      <c r="A29" s="31" t="s">
        <v>16518</v>
      </c>
      <c r="B29" s="29"/>
    </row>
    <row r="30" spans="1:4" x14ac:dyDescent="0.3">
      <c r="A30" s="31" t="s">
        <v>16519</v>
      </c>
      <c r="B30" s="29"/>
    </row>
    <row r="31" spans="1:4" ht="15" thickBot="1" x14ac:dyDescent="0.35">
      <c r="A31" s="32" t="s">
        <v>16520</v>
      </c>
      <c r="B31" s="29"/>
    </row>
    <row r="32" spans="1:4" ht="15" thickTop="1" x14ac:dyDescent="0.3"/>
  </sheetData>
  <mergeCells count="1">
    <mergeCell ref="B1:D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 t="e">
        <f>IF(SUBTOTAL(3,#REF!)=1,0,SUBTOTAL(3,#REF!))</f>
        <v>#REF!</v>
      </c>
      <c r="K1" s="19" t="s">
        <v>16496</v>
      </c>
      <c r="L1" s="7">
        <f>IF(SUBTOTAL(3,'-'!A3:A1048576)=1,0,SUBTOTAL(3,'-'!A3:A1048576))</f>
        <v>2</v>
      </c>
      <c r="M1" s="20" t="e">
        <f>AND(J1+L1=J2+L2,J2+L2=H2,J1+L1=H2,J2+L2=H2)</f>
        <v>#REF!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CC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2019-07-24T09:28:43Z</dcterms:modified>
</cp:coreProperties>
</file>